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9095" windowHeight="11835"/>
  </bookViews>
  <sheets>
    <sheet name="РСО-11-Б" sheetId="36" r:id="rId1"/>
    <sheet name="РСО-11-А" sheetId="35" r:id="rId2"/>
    <sheet name="ОЖ-11" sheetId="34" r:id="rId3"/>
    <sheet name="РН-11-АО" sheetId="33" r:id="rId4"/>
    <sheet name="РН-11" sheetId="32" r:id="rId5"/>
    <sheet name="РО-ПФД-11" sheetId="31" r:id="rId6"/>
    <sheet name="РО-ОФ-11" sheetId="30" r:id="rId7"/>
    <sheet name="РО-ПФ-11" sheetId="29" r:id="rId8"/>
    <sheet name="Приложения" sheetId="9" r:id="rId9"/>
  </sheets>
  <externalReferences>
    <externalReference r:id="rId10"/>
  </externalReferences>
  <definedNames>
    <definedName name="_xlnm._FilterDatabase" localSheetId="2" hidden="1">'ОЖ-11'!$A$12:$Y$12</definedName>
    <definedName name="_xlnm._FilterDatabase" localSheetId="8" hidden="1">Приложения!$A$1:$E$152</definedName>
    <definedName name="_xlnm._FilterDatabase" localSheetId="4" hidden="1">'РН-11'!$A$12:$Y$12</definedName>
    <definedName name="_xlnm._FilterDatabase" localSheetId="3" hidden="1">'РН-11-АО'!$A$12:$Y$12</definedName>
    <definedName name="_xlnm._FilterDatabase" localSheetId="6" hidden="1">'РО-ОФ-11'!$A$12:$Y$12</definedName>
    <definedName name="_xlnm._FilterDatabase" localSheetId="7" hidden="1">'РО-ПФ-11'!$A$12:$Y$12</definedName>
    <definedName name="_xlnm._FilterDatabase" localSheetId="5" hidden="1">'РО-ПФД-11'!$A$12:$Y$12</definedName>
    <definedName name="_xlnm._FilterDatabase" localSheetId="1" hidden="1">'РСО-11-А'!$A$12:$Y$12</definedName>
    <definedName name="_xlnm._FilterDatabase" localSheetId="0" hidden="1">'РСО-11-Б'!$A$12:$Y$12</definedName>
    <definedName name="зачет">Приложения!$C$2:$C$4</definedName>
    <definedName name="код">[1]Лист1!$E$2:$E$60</definedName>
    <definedName name="НАПРАВ" localSheetId="2">#REF!</definedName>
    <definedName name="НАПРАВ" localSheetId="4">#REF!</definedName>
    <definedName name="НАПРАВ" localSheetId="3">#REF!</definedName>
    <definedName name="НАПРАВ" localSheetId="6">#REF!</definedName>
    <definedName name="НАПРАВ" localSheetId="7">#REF!</definedName>
    <definedName name="НАПРАВ" localSheetId="5">#REF!</definedName>
    <definedName name="НАПРАВ" localSheetId="1">#REF!</definedName>
    <definedName name="НАПРАВ" localSheetId="0">#REF!</definedName>
    <definedName name="НАПРАВ">#REF!</definedName>
    <definedName name="направление">[1]Лист1!$D$2:$D$60</definedName>
    <definedName name="направления" localSheetId="2">#REF!</definedName>
    <definedName name="направления" localSheetId="4">#REF!</definedName>
    <definedName name="направления" localSheetId="3">#REF!</definedName>
    <definedName name="направления" localSheetId="6">#REF!</definedName>
    <definedName name="направления" localSheetId="7">#REF!</definedName>
    <definedName name="направления" localSheetId="5">#REF!</definedName>
    <definedName name="направления" localSheetId="1">#REF!</definedName>
    <definedName name="направления" localSheetId="0">#REF!</definedName>
    <definedName name="направления">#REF!</definedName>
    <definedName name="ОКСО">Приложения!$E$2:$E$154</definedName>
    <definedName name="ООП">Приложения!$D$2:$D$148</definedName>
    <definedName name="уровень">[1]Лист1!$B$2:$B$3</definedName>
    <definedName name="УЧП">[1]Лист1!$A$2:$A$22</definedName>
    <definedName name="форма">[1]Лист1!$C$3:$C$3</definedName>
    <definedName name="формас">[1]Лист1!$C$3:$C$5</definedName>
    <definedName name="экзамен">Приложения!$C$7:$C$10</definedName>
  </definedNames>
  <calcPr calcId="124519"/>
</workbook>
</file>

<file path=xl/calcChain.xml><?xml version="1.0" encoding="utf-8"?>
<calcChain xmlns="http://schemas.openxmlformats.org/spreadsheetml/2006/main">
  <c r="AN53" i="36"/>
  <c r="AK53"/>
  <c r="AH53"/>
  <c r="AE53"/>
  <c r="AB53"/>
  <c r="Y53"/>
  <c r="V53"/>
  <c r="S53"/>
  <c r="Q53"/>
  <c r="O53"/>
  <c r="M53"/>
  <c r="K53"/>
  <c r="I53"/>
  <c r="G53"/>
  <c r="E53"/>
  <c r="C53"/>
  <c r="AS52"/>
  <c r="AO52"/>
  <c r="AL52"/>
  <c r="AI52"/>
  <c r="AF52"/>
  <c r="AC52"/>
  <c r="Z52"/>
  <c r="W52"/>
  <c r="T52"/>
  <c r="R52"/>
  <c r="P52"/>
  <c r="N52"/>
  <c r="L52"/>
  <c r="J52"/>
  <c r="H52"/>
  <c r="F52"/>
  <c r="D52"/>
  <c r="AS51"/>
  <c r="AO51"/>
  <c r="AL51"/>
  <c r="AI51"/>
  <c r="AF51"/>
  <c r="AC51"/>
  <c r="Z51"/>
  <c r="W51"/>
  <c r="T51"/>
  <c r="R51"/>
  <c r="P51"/>
  <c r="N51"/>
  <c r="L51"/>
  <c r="J51"/>
  <c r="H51"/>
  <c r="F51"/>
  <c r="D51"/>
  <c r="AS50"/>
  <c r="AO50"/>
  <c r="AL50"/>
  <c r="AI50"/>
  <c r="AF50"/>
  <c r="AC50"/>
  <c r="Z50"/>
  <c r="W50"/>
  <c r="T50"/>
  <c r="R50"/>
  <c r="P50"/>
  <c r="N50"/>
  <c r="L50"/>
  <c r="J50"/>
  <c r="H50"/>
  <c r="F50"/>
  <c r="D50"/>
  <c r="AS49"/>
  <c r="AO49"/>
  <c r="AL49"/>
  <c r="AI49"/>
  <c r="AF49"/>
  <c r="AC49"/>
  <c r="Z49"/>
  <c r="W49"/>
  <c r="T49"/>
  <c r="R49"/>
  <c r="P49"/>
  <c r="N49"/>
  <c r="L49"/>
  <c r="J49"/>
  <c r="H49"/>
  <c r="F49"/>
  <c r="D49"/>
  <c r="AS48"/>
  <c r="AO48"/>
  <c r="AL48"/>
  <c r="AI48"/>
  <c r="AF48"/>
  <c r="AC48"/>
  <c r="Z48"/>
  <c r="W48"/>
  <c r="T48"/>
  <c r="R48"/>
  <c r="P48"/>
  <c r="N48"/>
  <c r="L48"/>
  <c r="J48"/>
  <c r="H48"/>
  <c r="F48"/>
  <c r="D48"/>
  <c r="AS47"/>
  <c r="AO47"/>
  <c r="AL47"/>
  <c r="AI47"/>
  <c r="AF47"/>
  <c r="AC47"/>
  <c r="Z47"/>
  <c r="W47"/>
  <c r="T47"/>
  <c r="R47"/>
  <c r="P47"/>
  <c r="N47"/>
  <c r="L47"/>
  <c r="J47"/>
  <c r="H47"/>
  <c r="F47"/>
  <c r="D47"/>
  <c r="AS46"/>
  <c r="AO46"/>
  <c r="AL46"/>
  <c r="AI46"/>
  <c r="AF46"/>
  <c r="AC46"/>
  <c r="Z46"/>
  <c r="W46"/>
  <c r="T46"/>
  <c r="R46"/>
  <c r="P46"/>
  <c r="N46"/>
  <c r="L46"/>
  <c r="J46"/>
  <c r="H46"/>
  <c r="F46"/>
  <c r="D46"/>
  <c r="AS45"/>
  <c r="AO45"/>
  <c r="AL45"/>
  <c r="AI45"/>
  <c r="AF45"/>
  <c r="AC45"/>
  <c r="Z45"/>
  <c r="W45"/>
  <c r="T45"/>
  <c r="R45"/>
  <c r="P45"/>
  <c r="N45"/>
  <c r="L45"/>
  <c r="J45"/>
  <c r="H45"/>
  <c r="F45"/>
  <c r="D45"/>
  <c r="AS44"/>
  <c r="AO44"/>
  <c r="AL44"/>
  <c r="AI44"/>
  <c r="AF44"/>
  <c r="AC44"/>
  <c r="Z44"/>
  <c r="W44"/>
  <c r="T44"/>
  <c r="R44"/>
  <c r="P44"/>
  <c r="N44"/>
  <c r="L44"/>
  <c r="J44"/>
  <c r="H44"/>
  <c r="F44"/>
  <c r="D44"/>
  <c r="AS43"/>
  <c r="AO43"/>
  <c r="AL43"/>
  <c r="AI43"/>
  <c r="AF43"/>
  <c r="AC43"/>
  <c r="Z43"/>
  <c r="W43"/>
  <c r="T43"/>
  <c r="R43"/>
  <c r="P43"/>
  <c r="N43"/>
  <c r="L43"/>
  <c r="J43"/>
  <c r="H43"/>
  <c r="F43"/>
  <c r="D43"/>
  <c r="AS42"/>
  <c r="AO42"/>
  <c r="AL42"/>
  <c r="AI42"/>
  <c r="AF42"/>
  <c r="AC42"/>
  <c r="Z42"/>
  <c r="W42"/>
  <c r="T42"/>
  <c r="R42"/>
  <c r="P42"/>
  <c r="N42"/>
  <c r="L42"/>
  <c r="J42"/>
  <c r="H42"/>
  <c r="F42"/>
  <c r="D42"/>
  <c r="AS41"/>
  <c r="AO41"/>
  <c r="AL41"/>
  <c r="AI41"/>
  <c r="AF41"/>
  <c r="AC41"/>
  <c r="Z41"/>
  <c r="W41"/>
  <c r="T41"/>
  <c r="R41"/>
  <c r="P41"/>
  <c r="N41"/>
  <c r="L41"/>
  <c r="J41"/>
  <c r="H41"/>
  <c r="F41"/>
  <c r="D41"/>
  <c r="AS40"/>
  <c r="AO40"/>
  <c r="AL40"/>
  <c r="AI40"/>
  <c r="AF40"/>
  <c r="AC40"/>
  <c r="Z40"/>
  <c r="W40"/>
  <c r="T40"/>
  <c r="R40"/>
  <c r="P40"/>
  <c r="N40"/>
  <c r="L40"/>
  <c r="J40"/>
  <c r="H40"/>
  <c r="F40"/>
  <c r="D40"/>
  <c r="AS39"/>
  <c r="AO39"/>
  <c r="AL39"/>
  <c r="AI39"/>
  <c r="AF39"/>
  <c r="AC39"/>
  <c r="Z39"/>
  <c r="W39"/>
  <c r="T39"/>
  <c r="R39"/>
  <c r="P39"/>
  <c r="N39"/>
  <c r="L39"/>
  <c r="J39"/>
  <c r="H39"/>
  <c r="F39"/>
  <c r="D39"/>
  <c r="AS38"/>
  <c r="AO38"/>
  <c r="AL38"/>
  <c r="AI38"/>
  <c r="AF38"/>
  <c r="AC38"/>
  <c r="Z38"/>
  <c r="W38"/>
  <c r="T38"/>
  <c r="R38"/>
  <c r="P38"/>
  <c r="N38"/>
  <c r="L38"/>
  <c r="J38"/>
  <c r="H38"/>
  <c r="F38"/>
  <c r="D38"/>
  <c r="AS37"/>
  <c r="AO37"/>
  <c r="AL37"/>
  <c r="AI37"/>
  <c r="AF37"/>
  <c r="AC37"/>
  <c r="Z37"/>
  <c r="W37"/>
  <c r="T37"/>
  <c r="R37"/>
  <c r="P37"/>
  <c r="N37"/>
  <c r="L37"/>
  <c r="J37"/>
  <c r="H37"/>
  <c r="F37"/>
  <c r="D37"/>
  <c r="AS36"/>
  <c r="AO36"/>
  <c r="AL36"/>
  <c r="AI36"/>
  <c r="AF36"/>
  <c r="AC36"/>
  <c r="Z36"/>
  <c r="W36"/>
  <c r="T36"/>
  <c r="R36"/>
  <c r="P36"/>
  <c r="N36"/>
  <c r="L36"/>
  <c r="J36"/>
  <c r="H36"/>
  <c r="F36"/>
  <c r="D36"/>
  <c r="AS35"/>
  <c r="AO35"/>
  <c r="AL35"/>
  <c r="AI35"/>
  <c r="AF35"/>
  <c r="AC35"/>
  <c r="Z35"/>
  <c r="W35"/>
  <c r="T35"/>
  <c r="R35"/>
  <c r="P35"/>
  <c r="N35"/>
  <c r="L35"/>
  <c r="J35"/>
  <c r="H35"/>
  <c r="F35"/>
  <c r="D35"/>
  <c r="AS34"/>
  <c r="AO34"/>
  <c r="AL34"/>
  <c r="AI34"/>
  <c r="AF34"/>
  <c r="AC34"/>
  <c r="Z34"/>
  <c r="W34"/>
  <c r="T34"/>
  <c r="R34"/>
  <c r="P34"/>
  <c r="N34"/>
  <c r="L34"/>
  <c r="J34"/>
  <c r="H34"/>
  <c r="F34"/>
  <c r="D34"/>
  <c r="AS33"/>
  <c r="AO33"/>
  <c r="AL33"/>
  <c r="AI33"/>
  <c r="AF33"/>
  <c r="AC33"/>
  <c r="Z33"/>
  <c r="W33"/>
  <c r="T33"/>
  <c r="R33"/>
  <c r="P33"/>
  <c r="N33"/>
  <c r="L33"/>
  <c r="J33"/>
  <c r="H33"/>
  <c r="F33"/>
  <c r="D33"/>
  <c r="AS32"/>
  <c r="AO32"/>
  <c r="AL32"/>
  <c r="AI32"/>
  <c r="AF32"/>
  <c r="AC32"/>
  <c r="Z32"/>
  <c r="W32"/>
  <c r="T32"/>
  <c r="R32"/>
  <c r="P32"/>
  <c r="N32"/>
  <c r="L32"/>
  <c r="J32"/>
  <c r="H32"/>
  <c r="F32"/>
  <c r="D32"/>
  <c r="AS31"/>
  <c r="AO31"/>
  <c r="AL31"/>
  <c r="AI31"/>
  <c r="AF31"/>
  <c r="AC31"/>
  <c r="Z31"/>
  <c r="W31"/>
  <c r="T31"/>
  <c r="R31"/>
  <c r="P31"/>
  <c r="N31"/>
  <c r="L31"/>
  <c r="J31"/>
  <c r="H31"/>
  <c r="F31"/>
  <c r="D31"/>
  <c r="AS30"/>
  <c r="AO30"/>
  <c r="AL30"/>
  <c r="AI30"/>
  <c r="AF30"/>
  <c r="AC30"/>
  <c r="Z30"/>
  <c r="W30"/>
  <c r="T30"/>
  <c r="R30"/>
  <c r="P30"/>
  <c r="N30"/>
  <c r="L30"/>
  <c r="J30"/>
  <c r="H30"/>
  <c r="F30"/>
  <c r="D30"/>
  <c r="AS29"/>
  <c r="AO29"/>
  <c r="AL29"/>
  <c r="AI29"/>
  <c r="AF29"/>
  <c r="AC29"/>
  <c r="Z29"/>
  <c r="W29"/>
  <c r="T29"/>
  <c r="R29"/>
  <c r="P29"/>
  <c r="N29"/>
  <c r="L29"/>
  <c r="J29"/>
  <c r="H29"/>
  <c r="F29"/>
  <c r="D29"/>
  <c r="AS28"/>
  <c r="AO28"/>
  <c r="AL28"/>
  <c r="AI28"/>
  <c r="AF28"/>
  <c r="AC28"/>
  <c r="Z28"/>
  <c r="W28"/>
  <c r="T28"/>
  <c r="R28"/>
  <c r="P28"/>
  <c r="N28"/>
  <c r="L28"/>
  <c r="J28"/>
  <c r="H28"/>
  <c r="F28"/>
  <c r="D28"/>
  <c r="AS27"/>
  <c r="AO27"/>
  <c r="AL27"/>
  <c r="AI27"/>
  <c r="AF27"/>
  <c r="AC27"/>
  <c r="Z27"/>
  <c r="W27"/>
  <c r="T27"/>
  <c r="R27"/>
  <c r="P27"/>
  <c r="N27"/>
  <c r="L27"/>
  <c r="J27"/>
  <c r="H27"/>
  <c r="F27"/>
  <c r="D27"/>
  <c r="AS26"/>
  <c r="AO26"/>
  <c r="AL26"/>
  <c r="AI26"/>
  <c r="AF26"/>
  <c r="AC26"/>
  <c r="Z26"/>
  <c r="W26"/>
  <c r="T26"/>
  <c r="R26"/>
  <c r="P26"/>
  <c r="N26"/>
  <c r="L26"/>
  <c r="J26"/>
  <c r="H26"/>
  <c r="F26"/>
  <c r="D26"/>
  <c r="AS25"/>
  <c r="AO25"/>
  <c r="AL25"/>
  <c r="AI25"/>
  <c r="AF25"/>
  <c r="AC25"/>
  <c r="Z25"/>
  <c r="W25"/>
  <c r="T25"/>
  <c r="R25"/>
  <c r="P25"/>
  <c r="N25"/>
  <c r="L25"/>
  <c r="J25"/>
  <c r="H25"/>
  <c r="F25"/>
  <c r="D25"/>
  <c r="AS24"/>
  <c r="AO24"/>
  <c r="AL24"/>
  <c r="AI24"/>
  <c r="AF24"/>
  <c r="AC24"/>
  <c r="Z24"/>
  <c r="W24"/>
  <c r="T24"/>
  <c r="R24"/>
  <c r="P24"/>
  <c r="N24"/>
  <c r="L24"/>
  <c r="J24"/>
  <c r="H24"/>
  <c r="F24"/>
  <c r="D24"/>
  <c r="AS23"/>
  <c r="AO23"/>
  <c r="AL23"/>
  <c r="AI23"/>
  <c r="AF23"/>
  <c r="AC23"/>
  <c r="Z23"/>
  <c r="W23"/>
  <c r="T23"/>
  <c r="R23"/>
  <c r="P23"/>
  <c r="N23"/>
  <c r="L23"/>
  <c r="J23"/>
  <c r="H23"/>
  <c r="F23"/>
  <c r="D23"/>
  <c r="AS22"/>
  <c r="AO22"/>
  <c r="AL22"/>
  <c r="AI22"/>
  <c r="AF22"/>
  <c r="AC22"/>
  <c r="Z22"/>
  <c r="W22"/>
  <c r="T22"/>
  <c r="R22"/>
  <c r="P22"/>
  <c r="N22"/>
  <c r="L22"/>
  <c r="J22"/>
  <c r="H22"/>
  <c r="F22"/>
  <c r="D22"/>
  <c r="AS21"/>
  <c r="AO21"/>
  <c r="AL21"/>
  <c r="AI21"/>
  <c r="AF21"/>
  <c r="AC21"/>
  <c r="Z21"/>
  <c r="W21"/>
  <c r="T21"/>
  <c r="R21"/>
  <c r="P21"/>
  <c r="N21"/>
  <c r="L21"/>
  <c r="J21"/>
  <c r="H21"/>
  <c r="F21"/>
  <c r="D21"/>
  <c r="AS20"/>
  <c r="AO20"/>
  <c r="AL20"/>
  <c r="AI20"/>
  <c r="AF20"/>
  <c r="AC20"/>
  <c r="Z20"/>
  <c r="W20"/>
  <c r="T20"/>
  <c r="R20"/>
  <c r="P20"/>
  <c r="N20"/>
  <c r="L20"/>
  <c r="J20"/>
  <c r="H20"/>
  <c r="F20"/>
  <c r="D20"/>
  <c r="AS19"/>
  <c r="AO19"/>
  <c r="AL19"/>
  <c r="AI19"/>
  <c r="AF19"/>
  <c r="AC19"/>
  <c r="Z19"/>
  <c r="W19"/>
  <c r="T19"/>
  <c r="R19"/>
  <c r="P19"/>
  <c r="N19"/>
  <c r="L19"/>
  <c r="J19"/>
  <c r="H19"/>
  <c r="F19"/>
  <c r="D19"/>
  <c r="AS18"/>
  <c r="AO18"/>
  <c r="AL18"/>
  <c r="AI18"/>
  <c r="AF18"/>
  <c r="AC18"/>
  <c r="Z18"/>
  <c r="W18"/>
  <c r="T18"/>
  <c r="R18"/>
  <c r="P18"/>
  <c r="N18"/>
  <c r="L18"/>
  <c r="J18"/>
  <c r="H18"/>
  <c r="F18"/>
  <c r="D18"/>
  <c r="AS17"/>
  <c r="AO17"/>
  <c r="AL17"/>
  <c r="AI17"/>
  <c r="AF17"/>
  <c r="AC17"/>
  <c r="Z17"/>
  <c r="W17"/>
  <c r="T17"/>
  <c r="R17"/>
  <c r="P17"/>
  <c r="N17"/>
  <c r="L17"/>
  <c r="J17"/>
  <c r="H17"/>
  <c r="F17"/>
  <c r="D17"/>
  <c r="AS16"/>
  <c r="AO16"/>
  <c r="AL16"/>
  <c r="AI16"/>
  <c r="AF16"/>
  <c r="AC16"/>
  <c r="Z16"/>
  <c r="W16"/>
  <c r="T16"/>
  <c r="R16"/>
  <c r="P16"/>
  <c r="N16"/>
  <c r="L16"/>
  <c r="J16"/>
  <c r="H16"/>
  <c r="F16"/>
  <c r="D16"/>
  <c r="AS15"/>
  <c r="AO15"/>
  <c r="AL15"/>
  <c r="AI15"/>
  <c r="AF15"/>
  <c r="AC15"/>
  <c r="Z15"/>
  <c r="W15"/>
  <c r="T15"/>
  <c r="R15"/>
  <c r="P15"/>
  <c r="N15"/>
  <c r="L15"/>
  <c r="J15"/>
  <c r="H15"/>
  <c r="F15"/>
  <c r="D15"/>
  <c r="AS14"/>
  <c r="AO14"/>
  <c r="AL14"/>
  <c r="AI14"/>
  <c r="AF14"/>
  <c r="AC14"/>
  <c r="Z14"/>
  <c r="W14"/>
  <c r="T14"/>
  <c r="R14"/>
  <c r="P14"/>
  <c r="N14"/>
  <c r="L14"/>
  <c r="J14"/>
  <c r="H14"/>
  <c r="F14"/>
  <c r="D14"/>
  <c r="AS13"/>
  <c r="AO13"/>
  <c r="AL13"/>
  <c r="AI13"/>
  <c r="AF13"/>
  <c r="AC13"/>
  <c r="Z13"/>
  <c r="W13"/>
  <c r="T13"/>
  <c r="R13"/>
  <c r="P13"/>
  <c r="N13"/>
  <c r="L13"/>
  <c r="J13"/>
  <c r="H13"/>
  <c r="F13"/>
  <c r="D13"/>
  <c r="AN53" i="35"/>
  <c r="AK53"/>
  <c r="AH53"/>
  <c r="AE53"/>
  <c r="AB53"/>
  <c r="Y53"/>
  <c r="V53"/>
  <c r="S53"/>
  <c r="Q53"/>
  <c r="O53"/>
  <c r="M53"/>
  <c r="K53"/>
  <c r="I53"/>
  <c r="G53"/>
  <c r="E53"/>
  <c r="C53"/>
  <c r="AS52"/>
  <c r="AO52"/>
  <c r="AL52"/>
  <c r="AI52"/>
  <c r="AF52"/>
  <c r="AC52"/>
  <c r="Z52"/>
  <c r="W52"/>
  <c r="T52"/>
  <c r="R52"/>
  <c r="P52"/>
  <c r="N52"/>
  <c r="L52"/>
  <c r="J52"/>
  <c r="H52"/>
  <c r="F52"/>
  <c r="D52"/>
  <c r="AS51"/>
  <c r="AO51"/>
  <c r="AL51"/>
  <c r="AI51"/>
  <c r="AF51"/>
  <c r="AC51"/>
  <c r="Z51"/>
  <c r="W51"/>
  <c r="T51"/>
  <c r="R51"/>
  <c r="P51"/>
  <c r="N51"/>
  <c r="L51"/>
  <c r="J51"/>
  <c r="H51"/>
  <c r="F51"/>
  <c r="D51"/>
  <c r="AS50"/>
  <c r="AO50"/>
  <c r="AL50"/>
  <c r="AI50"/>
  <c r="AF50"/>
  <c r="AC50"/>
  <c r="Z50"/>
  <c r="W50"/>
  <c r="T50"/>
  <c r="R50"/>
  <c r="P50"/>
  <c r="N50"/>
  <c r="L50"/>
  <c r="J50"/>
  <c r="H50"/>
  <c r="F50"/>
  <c r="D50"/>
  <c r="AS49"/>
  <c r="AO49"/>
  <c r="AL49"/>
  <c r="AI49"/>
  <c r="AF49"/>
  <c r="AC49"/>
  <c r="Z49"/>
  <c r="W49"/>
  <c r="T49"/>
  <c r="R49"/>
  <c r="P49"/>
  <c r="N49"/>
  <c r="L49"/>
  <c r="J49"/>
  <c r="H49"/>
  <c r="F49"/>
  <c r="D49"/>
  <c r="AS48"/>
  <c r="AO48"/>
  <c r="AL48"/>
  <c r="AI48"/>
  <c r="AF48"/>
  <c r="AC48"/>
  <c r="Z48"/>
  <c r="W48"/>
  <c r="T48"/>
  <c r="R48"/>
  <c r="P48"/>
  <c r="N48"/>
  <c r="L48"/>
  <c r="J48"/>
  <c r="H48"/>
  <c r="F48"/>
  <c r="D48"/>
  <c r="AS47"/>
  <c r="AO47"/>
  <c r="AL47"/>
  <c r="AI47"/>
  <c r="AF47"/>
  <c r="AC47"/>
  <c r="Z47"/>
  <c r="W47"/>
  <c r="T47"/>
  <c r="R47"/>
  <c r="P47"/>
  <c r="N47"/>
  <c r="L47"/>
  <c r="J47"/>
  <c r="H47"/>
  <c r="F47"/>
  <c r="D47"/>
  <c r="AS46"/>
  <c r="AO46"/>
  <c r="AL46"/>
  <c r="AI46"/>
  <c r="AF46"/>
  <c r="AC46"/>
  <c r="Z46"/>
  <c r="W46"/>
  <c r="T46"/>
  <c r="R46"/>
  <c r="P46"/>
  <c r="N46"/>
  <c r="L46"/>
  <c r="J46"/>
  <c r="H46"/>
  <c r="F46"/>
  <c r="D46"/>
  <c r="AS45"/>
  <c r="AO45"/>
  <c r="AL45"/>
  <c r="AI45"/>
  <c r="AF45"/>
  <c r="AC45"/>
  <c r="Z45"/>
  <c r="W45"/>
  <c r="T45"/>
  <c r="R45"/>
  <c r="P45"/>
  <c r="N45"/>
  <c r="L45"/>
  <c r="J45"/>
  <c r="H45"/>
  <c r="F45"/>
  <c r="D45"/>
  <c r="AS44"/>
  <c r="AO44"/>
  <c r="AL44"/>
  <c r="AI44"/>
  <c r="AF44"/>
  <c r="AC44"/>
  <c r="Z44"/>
  <c r="W44"/>
  <c r="T44"/>
  <c r="R44"/>
  <c r="P44"/>
  <c r="N44"/>
  <c r="L44"/>
  <c r="J44"/>
  <c r="H44"/>
  <c r="F44"/>
  <c r="D44"/>
  <c r="AS43"/>
  <c r="AO43"/>
  <c r="AL43"/>
  <c r="AI43"/>
  <c r="AF43"/>
  <c r="AC43"/>
  <c r="Z43"/>
  <c r="W43"/>
  <c r="T43"/>
  <c r="R43"/>
  <c r="P43"/>
  <c r="N43"/>
  <c r="L43"/>
  <c r="J43"/>
  <c r="H43"/>
  <c r="F43"/>
  <c r="D43"/>
  <c r="AS42"/>
  <c r="AO42"/>
  <c r="AL42"/>
  <c r="AI42"/>
  <c r="AF42"/>
  <c r="AC42"/>
  <c r="Z42"/>
  <c r="W42"/>
  <c r="T42"/>
  <c r="R42"/>
  <c r="P42"/>
  <c r="N42"/>
  <c r="L42"/>
  <c r="J42"/>
  <c r="H42"/>
  <c r="F42"/>
  <c r="D42"/>
  <c r="AS41"/>
  <c r="AO41"/>
  <c r="AL41"/>
  <c r="AI41"/>
  <c r="AF41"/>
  <c r="AC41"/>
  <c r="Z41"/>
  <c r="W41"/>
  <c r="T41"/>
  <c r="R41"/>
  <c r="P41"/>
  <c r="N41"/>
  <c r="L41"/>
  <c r="J41"/>
  <c r="H41"/>
  <c r="F41"/>
  <c r="D41"/>
  <c r="AS40"/>
  <c r="AO40"/>
  <c r="AL40"/>
  <c r="AI40"/>
  <c r="AF40"/>
  <c r="AC40"/>
  <c r="Z40"/>
  <c r="W40"/>
  <c r="T40"/>
  <c r="R40"/>
  <c r="P40"/>
  <c r="N40"/>
  <c r="L40"/>
  <c r="J40"/>
  <c r="H40"/>
  <c r="F40"/>
  <c r="D40"/>
  <c r="AS39"/>
  <c r="AO39"/>
  <c r="AL39"/>
  <c r="AI39"/>
  <c r="AF39"/>
  <c r="AC39"/>
  <c r="Z39"/>
  <c r="W39"/>
  <c r="T39"/>
  <c r="R39"/>
  <c r="P39"/>
  <c r="N39"/>
  <c r="L39"/>
  <c r="J39"/>
  <c r="H39"/>
  <c r="F39"/>
  <c r="D39"/>
  <c r="AS38"/>
  <c r="AO38"/>
  <c r="AL38"/>
  <c r="AI38"/>
  <c r="AF38"/>
  <c r="AC38"/>
  <c r="Z38"/>
  <c r="W38"/>
  <c r="T38"/>
  <c r="R38"/>
  <c r="P38"/>
  <c r="N38"/>
  <c r="L38"/>
  <c r="J38"/>
  <c r="H38"/>
  <c r="F38"/>
  <c r="D38"/>
  <c r="AS37"/>
  <c r="AO37"/>
  <c r="AL37"/>
  <c r="AI37"/>
  <c r="AF37"/>
  <c r="AC37"/>
  <c r="Z37"/>
  <c r="W37"/>
  <c r="T37"/>
  <c r="R37"/>
  <c r="P37"/>
  <c r="N37"/>
  <c r="L37"/>
  <c r="J37"/>
  <c r="H37"/>
  <c r="F37"/>
  <c r="D37"/>
  <c r="AS36"/>
  <c r="AO36"/>
  <c r="AL36"/>
  <c r="AI36"/>
  <c r="AF36"/>
  <c r="AC36"/>
  <c r="Z36"/>
  <c r="W36"/>
  <c r="T36"/>
  <c r="R36"/>
  <c r="P36"/>
  <c r="N36"/>
  <c r="L36"/>
  <c r="J36"/>
  <c r="H36"/>
  <c r="F36"/>
  <c r="D36"/>
  <c r="AS35"/>
  <c r="AO35"/>
  <c r="AL35"/>
  <c r="AI35"/>
  <c r="AF35"/>
  <c r="AC35"/>
  <c r="Z35"/>
  <c r="W35"/>
  <c r="T35"/>
  <c r="R35"/>
  <c r="P35"/>
  <c r="N35"/>
  <c r="L35"/>
  <c r="J35"/>
  <c r="H35"/>
  <c r="F35"/>
  <c r="D35"/>
  <c r="AS34"/>
  <c r="AO34"/>
  <c r="AL34"/>
  <c r="AI34"/>
  <c r="AF34"/>
  <c r="AC34"/>
  <c r="Z34"/>
  <c r="W34"/>
  <c r="T34"/>
  <c r="R34"/>
  <c r="P34"/>
  <c r="N34"/>
  <c r="L34"/>
  <c r="J34"/>
  <c r="H34"/>
  <c r="F34"/>
  <c r="D34"/>
  <c r="AS33"/>
  <c r="AO33"/>
  <c r="AL33"/>
  <c r="AI33"/>
  <c r="AF33"/>
  <c r="AC33"/>
  <c r="Z33"/>
  <c r="W33"/>
  <c r="T33"/>
  <c r="R33"/>
  <c r="P33"/>
  <c r="N33"/>
  <c r="L33"/>
  <c r="J33"/>
  <c r="H33"/>
  <c r="F33"/>
  <c r="D33"/>
  <c r="AS32"/>
  <c r="AO32"/>
  <c r="AL32"/>
  <c r="AI32"/>
  <c r="AF32"/>
  <c r="AC32"/>
  <c r="Z32"/>
  <c r="W32"/>
  <c r="T32"/>
  <c r="R32"/>
  <c r="P32"/>
  <c r="N32"/>
  <c r="L32"/>
  <c r="J32"/>
  <c r="H32"/>
  <c r="F32"/>
  <c r="D32"/>
  <c r="AS31"/>
  <c r="AO31"/>
  <c r="AL31"/>
  <c r="AI31"/>
  <c r="AF31"/>
  <c r="AC31"/>
  <c r="Z31"/>
  <c r="W31"/>
  <c r="T31"/>
  <c r="R31"/>
  <c r="P31"/>
  <c r="N31"/>
  <c r="L31"/>
  <c r="J31"/>
  <c r="H31"/>
  <c r="F31"/>
  <c r="D31"/>
  <c r="AS30"/>
  <c r="AO30"/>
  <c r="AL30"/>
  <c r="AI30"/>
  <c r="AF30"/>
  <c r="AC30"/>
  <c r="Z30"/>
  <c r="W30"/>
  <c r="T30"/>
  <c r="R30"/>
  <c r="P30"/>
  <c r="N30"/>
  <c r="L30"/>
  <c r="J30"/>
  <c r="H30"/>
  <c r="F30"/>
  <c r="D30"/>
  <c r="AS29"/>
  <c r="AO29"/>
  <c r="AL29"/>
  <c r="AI29"/>
  <c r="AF29"/>
  <c r="AC29"/>
  <c r="Z29"/>
  <c r="W29"/>
  <c r="T29"/>
  <c r="R29"/>
  <c r="P29"/>
  <c r="N29"/>
  <c r="L29"/>
  <c r="J29"/>
  <c r="H29"/>
  <c r="F29"/>
  <c r="D29"/>
  <c r="AS28"/>
  <c r="AO28"/>
  <c r="AL28"/>
  <c r="AI28"/>
  <c r="AF28"/>
  <c r="AC28"/>
  <c r="Z28"/>
  <c r="W28"/>
  <c r="T28"/>
  <c r="R28"/>
  <c r="P28"/>
  <c r="N28"/>
  <c r="L28"/>
  <c r="J28"/>
  <c r="H28"/>
  <c r="F28"/>
  <c r="D28"/>
  <c r="AS27"/>
  <c r="AO27"/>
  <c r="AL27"/>
  <c r="AI27"/>
  <c r="AF27"/>
  <c r="AC27"/>
  <c r="Z27"/>
  <c r="W27"/>
  <c r="T27"/>
  <c r="R27"/>
  <c r="P27"/>
  <c r="N27"/>
  <c r="L27"/>
  <c r="J27"/>
  <c r="H27"/>
  <c r="F27"/>
  <c r="D27"/>
  <c r="AS26"/>
  <c r="AO26"/>
  <c r="AL26"/>
  <c r="AI26"/>
  <c r="AF26"/>
  <c r="AC26"/>
  <c r="Z26"/>
  <c r="W26"/>
  <c r="T26"/>
  <c r="R26"/>
  <c r="P26"/>
  <c r="N26"/>
  <c r="L26"/>
  <c r="J26"/>
  <c r="H26"/>
  <c r="F26"/>
  <c r="D26"/>
  <c r="AS25"/>
  <c r="AO25"/>
  <c r="AL25"/>
  <c r="AI25"/>
  <c r="AF25"/>
  <c r="AC25"/>
  <c r="Z25"/>
  <c r="W25"/>
  <c r="T25"/>
  <c r="R25"/>
  <c r="P25"/>
  <c r="N25"/>
  <c r="L25"/>
  <c r="J25"/>
  <c r="H25"/>
  <c r="F25"/>
  <c r="D25"/>
  <c r="AS24"/>
  <c r="AO24"/>
  <c r="AL24"/>
  <c r="AI24"/>
  <c r="AF24"/>
  <c r="AC24"/>
  <c r="Z24"/>
  <c r="W24"/>
  <c r="T24"/>
  <c r="R24"/>
  <c r="P24"/>
  <c r="N24"/>
  <c r="L24"/>
  <c r="J24"/>
  <c r="H24"/>
  <c r="F24"/>
  <c r="D24"/>
  <c r="AS23"/>
  <c r="AO23"/>
  <c r="AL23"/>
  <c r="AI23"/>
  <c r="AF23"/>
  <c r="AC23"/>
  <c r="Z23"/>
  <c r="W23"/>
  <c r="T23"/>
  <c r="R23"/>
  <c r="P23"/>
  <c r="N23"/>
  <c r="L23"/>
  <c r="J23"/>
  <c r="H23"/>
  <c r="F23"/>
  <c r="D23"/>
  <c r="AS22"/>
  <c r="AO22"/>
  <c r="AL22"/>
  <c r="AI22"/>
  <c r="AF22"/>
  <c r="AC22"/>
  <c r="Z22"/>
  <c r="W22"/>
  <c r="T22"/>
  <c r="R22"/>
  <c r="P22"/>
  <c r="N22"/>
  <c r="L22"/>
  <c r="J22"/>
  <c r="H22"/>
  <c r="F22"/>
  <c r="D22"/>
  <c r="AS21"/>
  <c r="AO21"/>
  <c r="AL21"/>
  <c r="AI21"/>
  <c r="AF21"/>
  <c r="AC21"/>
  <c r="Z21"/>
  <c r="W21"/>
  <c r="T21"/>
  <c r="R21"/>
  <c r="P21"/>
  <c r="N21"/>
  <c r="L21"/>
  <c r="J21"/>
  <c r="H21"/>
  <c r="F21"/>
  <c r="D21"/>
  <c r="AS20"/>
  <c r="AO20"/>
  <c r="AL20"/>
  <c r="AI20"/>
  <c r="AF20"/>
  <c r="AC20"/>
  <c r="Z20"/>
  <c r="W20"/>
  <c r="T20"/>
  <c r="R20"/>
  <c r="P20"/>
  <c r="N20"/>
  <c r="L20"/>
  <c r="J20"/>
  <c r="H20"/>
  <c r="F20"/>
  <c r="D20"/>
  <c r="AS19"/>
  <c r="AO19"/>
  <c r="AL19"/>
  <c r="AI19"/>
  <c r="AF19"/>
  <c r="AC19"/>
  <c r="Z19"/>
  <c r="W19"/>
  <c r="T19"/>
  <c r="R19"/>
  <c r="P19"/>
  <c r="N19"/>
  <c r="L19"/>
  <c r="J19"/>
  <c r="H19"/>
  <c r="F19"/>
  <c r="D19"/>
  <c r="AS18"/>
  <c r="AO18"/>
  <c r="AL18"/>
  <c r="AI18"/>
  <c r="AF18"/>
  <c r="AC18"/>
  <c r="Z18"/>
  <c r="W18"/>
  <c r="T18"/>
  <c r="R18"/>
  <c r="P18"/>
  <c r="N18"/>
  <c r="L18"/>
  <c r="J18"/>
  <c r="H18"/>
  <c r="F18"/>
  <c r="D18"/>
  <c r="AS17"/>
  <c r="AO17"/>
  <c r="AL17"/>
  <c r="AI17"/>
  <c r="AF17"/>
  <c r="AC17"/>
  <c r="Z17"/>
  <c r="W17"/>
  <c r="T17"/>
  <c r="R17"/>
  <c r="P17"/>
  <c r="N17"/>
  <c r="L17"/>
  <c r="J17"/>
  <c r="H17"/>
  <c r="F17"/>
  <c r="D17"/>
  <c r="AS16"/>
  <c r="AO16"/>
  <c r="AL16"/>
  <c r="AI16"/>
  <c r="AF16"/>
  <c r="AC16"/>
  <c r="Z16"/>
  <c r="W16"/>
  <c r="T16"/>
  <c r="R16"/>
  <c r="P16"/>
  <c r="N16"/>
  <c r="L16"/>
  <c r="J16"/>
  <c r="H16"/>
  <c r="F16"/>
  <c r="D16"/>
  <c r="AS15"/>
  <c r="AO15"/>
  <c r="AL15"/>
  <c r="AI15"/>
  <c r="AF15"/>
  <c r="AC15"/>
  <c r="Z15"/>
  <c r="W15"/>
  <c r="T15"/>
  <c r="R15"/>
  <c r="P15"/>
  <c r="N15"/>
  <c r="L15"/>
  <c r="J15"/>
  <c r="H15"/>
  <c r="F15"/>
  <c r="D15"/>
  <c r="AS14"/>
  <c r="AO14"/>
  <c r="AL14"/>
  <c r="AI14"/>
  <c r="AF14"/>
  <c r="AC14"/>
  <c r="Z14"/>
  <c r="W14"/>
  <c r="T14"/>
  <c r="R14"/>
  <c r="P14"/>
  <c r="N14"/>
  <c r="L14"/>
  <c r="J14"/>
  <c r="H14"/>
  <c r="F14"/>
  <c r="D14"/>
  <c r="AS13"/>
  <c r="AO13"/>
  <c r="AL13"/>
  <c r="AI13"/>
  <c r="AF13"/>
  <c r="AC13"/>
  <c r="Z13"/>
  <c r="W13"/>
  <c r="T13"/>
  <c r="R13"/>
  <c r="P13"/>
  <c r="N13"/>
  <c r="L13"/>
  <c r="J13"/>
  <c r="H13"/>
  <c r="F13"/>
  <c r="D13"/>
  <c r="AN53" i="34"/>
  <c r="AK53"/>
  <c r="AH53"/>
  <c r="AE53"/>
  <c r="AB53"/>
  <c r="Y53"/>
  <c r="V53"/>
  <c r="S53"/>
  <c r="Q53"/>
  <c r="O53"/>
  <c r="M53"/>
  <c r="K53"/>
  <c r="I53"/>
  <c r="G53"/>
  <c r="E53"/>
  <c r="C53"/>
  <c r="AS52"/>
  <c r="AO52"/>
  <c r="AL52"/>
  <c r="AI52"/>
  <c r="AF52"/>
  <c r="AC52"/>
  <c r="Z52"/>
  <c r="W52"/>
  <c r="T52"/>
  <c r="R52"/>
  <c r="P52"/>
  <c r="N52"/>
  <c r="L52"/>
  <c r="J52"/>
  <c r="H52"/>
  <c r="F52"/>
  <c r="D52"/>
  <c r="AS51"/>
  <c r="AO51"/>
  <c r="AL51"/>
  <c r="AI51"/>
  <c r="AF51"/>
  <c r="AC51"/>
  <c r="Z51"/>
  <c r="W51"/>
  <c r="T51"/>
  <c r="R51"/>
  <c r="P51"/>
  <c r="N51"/>
  <c r="L51"/>
  <c r="J51"/>
  <c r="H51"/>
  <c r="F51"/>
  <c r="D51"/>
  <c r="AS50"/>
  <c r="AO50"/>
  <c r="AL50"/>
  <c r="AI50"/>
  <c r="AF50"/>
  <c r="AC50"/>
  <c r="Z50"/>
  <c r="W50"/>
  <c r="T50"/>
  <c r="R50"/>
  <c r="P50"/>
  <c r="N50"/>
  <c r="L50"/>
  <c r="J50"/>
  <c r="H50"/>
  <c r="F50"/>
  <c r="D50"/>
  <c r="AS49"/>
  <c r="AO49"/>
  <c r="AL49"/>
  <c r="AI49"/>
  <c r="AF49"/>
  <c r="AC49"/>
  <c r="Z49"/>
  <c r="W49"/>
  <c r="T49"/>
  <c r="R49"/>
  <c r="P49"/>
  <c r="N49"/>
  <c r="L49"/>
  <c r="J49"/>
  <c r="H49"/>
  <c r="F49"/>
  <c r="D49"/>
  <c r="AS48"/>
  <c r="AO48"/>
  <c r="AL48"/>
  <c r="AI48"/>
  <c r="AF48"/>
  <c r="AC48"/>
  <c r="Z48"/>
  <c r="W48"/>
  <c r="T48"/>
  <c r="R48"/>
  <c r="P48"/>
  <c r="N48"/>
  <c r="L48"/>
  <c r="J48"/>
  <c r="H48"/>
  <c r="F48"/>
  <c r="D48"/>
  <c r="AS47"/>
  <c r="AO47"/>
  <c r="AL47"/>
  <c r="AI47"/>
  <c r="AF47"/>
  <c r="AC47"/>
  <c r="Z47"/>
  <c r="W47"/>
  <c r="T47"/>
  <c r="R47"/>
  <c r="P47"/>
  <c r="N47"/>
  <c r="L47"/>
  <c r="J47"/>
  <c r="H47"/>
  <c r="F47"/>
  <c r="D47"/>
  <c r="AS46"/>
  <c r="AO46"/>
  <c r="AL46"/>
  <c r="AI46"/>
  <c r="AF46"/>
  <c r="AC46"/>
  <c r="Z46"/>
  <c r="W46"/>
  <c r="T46"/>
  <c r="R46"/>
  <c r="P46"/>
  <c r="N46"/>
  <c r="L46"/>
  <c r="J46"/>
  <c r="H46"/>
  <c r="F46"/>
  <c r="D46"/>
  <c r="AS45"/>
  <c r="AO45"/>
  <c r="AL45"/>
  <c r="AI45"/>
  <c r="AF45"/>
  <c r="AC45"/>
  <c r="Z45"/>
  <c r="W45"/>
  <c r="T45"/>
  <c r="R45"/>
  <c r="P45"/>
  <c r="N45"/>
  <c r="L45"/>
  <c r="J45"/>
  <c r="H45"/>
  <c r="F45"/>
  <c r="D45"/>
  <c r="AS44"/>
  <c r="AO44"/>
  <c r="AL44"/>
  <c r="AI44"/>
  <c r="AF44"/>
  <c r="AC44"/>
  <c r="Z44"/>
  <c r="W44"/>
  <c r="T44"/>
  <c r="R44"/>
  <c r="P44"/>
  <c r="N44"/>
  <c r="L44"/>
  <c r="J44"/>
  <c r="H44"/>
  <c r="F44"/>
  <c r="D44"/>
  <c r="AS43"/>
  <c r="AO43"/>
  <c r="AL43"/>
  <c r="AI43"/>
  <c r="AF43"/>
  <c r="AC43"/>
  <c r="Z43"/>
  <c r="W43"/>
  <c r="T43"/>
  <c r="R43"/>
  <c r="P43"/>
  <c r="N43"/>
  <c r="L43"/>
  <c r="J43"/>
  <c r="H43"/>
  <c r="F43"/>
  <c r="D43"/>
  <c r="AS42"/>
  <c r="AO42"/>
  <c r="AL42"/>
  <c r="AI42"/>
  <c r="AF42"/>
  <c r="AC42"/>
  <c r="Z42"/>
  <c r="W42"/>
  <c r="T42"/>
  <c r="R42"/>
  <c r="P42"/>
  <c r="N42"/>
  <c r="L42"/>
  <c r="J42"/>
  <c r="H42"/>
  <c r="F42"/>
  <c r="D42"/>
  <c r="AS41"/>
  <c r="AO41"/>
  <c r="AL41"/>
  <c r="AI41"/>
  <c r="AF41"/>
  <c r="AC41"/>
  <c r="Z41"/>
  <c r="W41"/>
  <c r="T41"/>
  <c r="R41"/>
  <c r="P41"/>
  <c r="N41"/>
  <c r="L41"/>
  <c r="J41"/>
  <c r="H41"/>
  <c r="F41"/>
  <c r="D41"/>
  <c r="AS40"/>
  <c r="AO40"/>
  <c r="AL40"/>
  <c r="AI40"/>
  <c r="AF40"/>
  <c r="AC40"/>
  <c r="Z40"/>
  <c r="W40"/>
  <c r="T40"/>
  <c r="R40"/>
  <c r="P40"/>
  <c r="N40"/>
  <c r="L40"/>
  <c r="J40"/>
  <c r="H40"/>
  <c r="F40"/>
  <c r="D40"/>
  <c r="AS39"/>
  <c r="AO39"/>
  <c r="AL39"/>
  <c r="AI39"/>
  <c r="AF39"/>
  <c r="AC39"/>
  <c r="Z39"/>
  <c r="W39"/>
  <c r="T39"/>
  <c r="R39"/>
  <c r="P39"/>
  <c r="N39"/>
  <c r="L39"/>
  <c r="J39"/>
  <c r="H39"/>
  <c r="F39"/>
  <c r="D39"/>
  <c r="AS38"/>
  <c r="AO38"/>
  <c r="AL38"/>
  <c r="AI38"/>
  <c r="AF38"/>
  <c r="AC38"/>
  <c r="Z38"/>
  <c r="W38"/>
  <c r="T38"/>
  <c r="R38"/>
  <c r="P38"/>
  <c r="N38"/>
  <c r="L38"/>
  <c r="J38"/>
  <c r="H38"/>
  <c r="F38"/>
  <c r="D38"/>
  <c r="AS37"/>
  <c r="AO37"/>
  <c r="AL37"/>
  <c r="AI37"/>
  <c r="AF37"/>
  <c r="AC37"/>
  <c r="Z37"/>
  <c r="W37"/>
  <c r="T37"/>
  <c r="R37"/>
  <c r="P37"/>
  <c r="N37"/>
  <c r="L37"/>
  <c r="J37"/>
  <c r="H37"/>
  <c r="F37"/>
  <c r="D37"/>
  <c r="AS36"/>
  <c r="AO36"/>
  <c r="AL36"/>
  <c r="AI36"/>
  <c r="AF36"/>
  <c r="AC36"/>
  <c r="Z36"/>
  <c r="W36"/>
  <c r="T36"/>
  <c r="R36"/>
  <c r="P36"/>
  <c r="N36"/>
  <c r="L36"/>
  <c r="J36"/>
  <c r="H36"/>
  <c r="F36"/>
  <c r="D36"/>
  <c r="AS35"/>
  <c r="AO35"/>
  <c r="AL35"/>
  <c r="AI35"/>
  <c r="AF35"/>
  <c r="AC35"/>
  <c r="Z35"/>
  <c r="W35"/>
  <c r="T35"/>
  <c r="R35"/>
  <c r="P35"/>
  <c r="N35"/>
  <c r="L35"/>
  <c r="J35"/>
  <c r="H35"/>
  <c r="F35"/>
  <c r="D35"/>
  <c r="AS34"/>
  <c r="AO34"/>
  <c r="AL34"/>
  <c r="AI34"/>
  <c r="AF34"/>
  <c r="AC34"/>
  <c r="Z34"/>
  <c r="W34"/>
  <c r="T34"/>
  <c r="R34"/>
  <c r="P34"/>
  <c r="N34"/>
  <c r="L34"/>
  <c r="J34"/>
  <c r="H34"/>
  <c r="F34"/>
  <c r="D34"/>
  <c r="AS33"/>
  <c r="AO33"/>
  <c r="AL33"/>
  <c r="AI33"/>
  <c r="AF33"/>
  <c r="AC33"/>
  <c r="Z33"/>
  <c r="W33"/>
  <c r="T33"/>
  <c r="R33"/>
  <c r="P33"/>
  <c r="N33"/>
  <c r="L33"/>
  <c r="J33"/>
  <c r="H33"/>
  <c r="F33"/>
  <c r="D33"/>
  <c r="AS32"/>
  <c r="AO32"/>
  <c r="AL32"/>
  <c r="AI32"/>
  <c r="AF32"/>
  <c r="AC32"/>
  <c r="Z32"/>
  <c r="W32"/>
  <c r="T32"/>
  <c r="R32"/>
  <c r="P32"/>
  <c r="N32"/>
  <c r="L32"/>
  <c r="J32"/>
  <c r="H32"/>
  <c r="F32"/>
  <c r="D32"/>
  <c r="AS31"/>
  <c r="AO31"/>
  <c r="AL31"/>
  <c r="AI31"/>
  <c r="AF31"/>
  <c r="AC31"/>
  <c r="Z31"/>
  <c r="W31"/>
  <c r="T31"/>
  <c r="R31"/>
  <c r="P31"/>
  <c r="N31"/>
  <c r="L31"/>
  <c r="J31"/>
  <c r="H31"/>
  <c r="F31"/>
  <c r="D31"/>
  <c r="AS30"/>
  <c r="AO30"/>
  <c r="AL30"/>
  <c r="AI30"/>
  <c r="AF30"/>
  <c r="AC30"/>
  <c r="Z30"/>
  <c r="W30"/>
  <c r="T30"/>
  <c r="R30"/>
  <c r="P30"/>
  <c r="N30"/>
  <c r="L30"/>
  <c r="J30"/>
  <c r="H30"/>
  <c r="F30"/>
  <c r="D30"/>
  <c r="AS29"/>
  <c r="AO29"/>
  <c r="AL29"/>
  <c r="AI29"/>
  <c r="AF29"/>
  <c r="AC29"/>
  <c r="Z29"/>
  <c r="W29"/>
  <c r="T29"/>
  <c r="R29"/>
  <c r="P29"/>
  <c r="N29"/>
  <c r="L29"/>
  <c r="J29"/>
  <c r="H29"/>
  <c r="F29"/>
  <c r="D29"/>
  <c r="AS28"/>
  <c r="AO28"/>
  <c r="AL28"/>
  <c r="AI28"/>
  <c r="AF28"/>
  <c r="AC28"/>
  <c r="Z28"/>
  <c r="W28"/>
  <c r="T28"/>
  <c r="R28"/>
  <c r="P28"/>
  <c r="N28"/>
  <c r="L28"/>
  <c r="J28"/>
  <c r="H28"/>
  <c r="F28"/>
  <c r="D28"/>
  <c r="AS27"/>
  <c r="AO27"/>
  <c r="AL27"/>
  <c r="AI27"/>
  <c r="AF27"/>
  <c r="AC27"/>
  <c r="Z27"/>
  <c r="W27"/>
  <c r="T27"/>
  <c r="R27"/>
  <c r="P27"/>
  <c r="N27"/>
  <c r="L27"/>
  <c r="J27"/>
  <c r="H27"/>
  <c r="F27"/>
  <c r="D27"/>
  <c r="AS26"/>
  <c r="AO26"/>
  <c r="AL26"/>
  <c r="AI26"/>
  <c r="AF26"/>
  <c r="AC26"/>
  <c r="Z26"/>
  <c r="W26"/>
  <c r="T26"/>
  <c r="R26"/>
  <c r="P26"/>
  <c r="N26"/>
  <c r="L26"/>
  <c r="J26"/>
  <c r="H26"/>
  <c r="F26"/>
  <c r="D26"/>
  <c r="AS25"/>
  <c r="AO25"/>
  <c r="AL25"/>
  <c r="AI25"/>
  <c r="AF25"/>
  <c r="AC25"/>
  <c r="Z25"/>
  <c r="W25"/>
  <c r="T25"/>
  <c r="R25"/>
  <c r="P25"/>
  <c r="N25"/>
  <c r="L25"/>
  <c r="J25"/>
  <c r="H25"/>
  <c r="F25"/>
  <c r="D25"/>
  <c r="AS24"/>
  <c r="AO24"/>
  <c r="AL24"/>
  <c r="AI24"/>
  <c r="AF24"/>
  <c r="AC24"/>
  <c r="Z24"/>
  <c r="W24"/>
  <c r="T24"/>
  <c r="R24"/>
  <c r="P24"/>
  <c r="N24"/>
  <c r="L24"/>
  <c r="J24"/>
  <c r="H24"/>
  <c r="F24"/>
  <c r="D24"/>
  <c r="AS23"/>
  <c r="AO23"/>
  <c r="AL23"/>
  <c r="AI23"/>
  <c r="AF23"/>
  <c r="AC23"/>
  <c r="Z23"/>
  <c r="W23"/>
  <c r="T23"/>
  <c r="R23"/>
  <c r="P23"/>
  <c r="N23"/>
  <c r="L23"/>
  <c r="J23"/>
  <c r="H23"/>
  <c r="F23"/>
  <c r="D23"/>
  <c r="AS22"/>
  <c r="AO22"/>
  <c r="AL22"/>
  <c r="AI22"/>
  <c r="AF22"/>
  <c r="AC22"/>
  <c r="Z22"/>
  <c r="W22"/>
  <c r="T22"/>
  <c r="R22"/>
  <c r="P22"/>
  <c r="N22"/>
  <c r="L22"/>
  <c r="J22"/>
  <c r="H22"/>
  <c r="F22"/>
  <c r="D22"/>
  <c r="AS21"/>
  <c r="AO21"/>
  <c r="AL21"/>
  <c r="AI21"/>
  <c r="AF21"/>
  <c r="AC21"/>
  <c r="Z21"/>
  <c r="W21"/>
  <c r="T21"/>
  <c r="R21"/>
  <c r="P21"/>
  <c r="N21"/>
  <c r="L21"/>
  <c r="J21"/>
  <c r="H21"/>
  <c r="F21"/>
  <c r="D21"/>
  <c r="AS20"/>
  <c r="AO20"/>
  <c r="AL20"/>
  <c r="AI20"/>
  <c r="AF20"/>
  <c r="AC20"/>
  <c r="Z20"/>
  <c r="W20"/>
  <c r="T20"/>
  <c r="R20"/>
  <c r="P20"/>
  <c r="N20"/>
  <c r="L20"/>
  <c r="J20"/>
  <c r="H20"/>
  <c r="F20"/>
  <c r="D20"/>
  <c r="AS19"/>
  <c r="AO19"/>
  <c r="AL19"/>
  <c r="AI19"/>
  <c r="AF19"/>
  <c r="AC19"/>
  <c r="Z19"/>
  <c r="W19"/>
  <c r="T19"/>
  <c r="R19"/>
  <c r="P19"/>
  <c r="N19"/>
  <c r="L19"/>
  <c r="J19"/>
  <c r="H19"/>
  <c r="F19"/>
  <c r="D19"/>
  <c r="AS18"/>
  <c r="AO18"/>
  <c r="AL18"/>
  <c r="AI18"/>
  <c r="AF18"/>
  <c r="AC18"/>
  <c r="Z18"/>
  <c r="W18"/>
  <c r="T18"/>
  <c r="R18"/>
  <c r="P18"/>
  <c r="N18"/>
  <c r="L18"/>
  <c r="J18"/>
  <c r="H18"/>
  <c r="F18"/>
  <c r="D18"/>
  <c r="AS17"/>
  <c r="AO17"/>
  <c r="AL17"/>
  <c r="AI17"/>
  <c r="AF17"/>
  <c r="AC17"/>
  <c r="Z17"/>
  <c r="W17"/>
  <c r="T17"/>
  <c r="R17"/>
  <c r="P17"/>
  <c r="N17"/>
  <c r="L17"/>
  <c r="J17"/>
  <c r="H17"/>
  <c r="F17"/>
  <c r="D17"/>
  <c r="AS16"/>
  <c r="AO16"/>
  <c r="AL16"/>
  <c r="AI16"/>
  <c r="AF16"/>
  <c r="AC16"/>
  <c r="Z16"/>
  <c r="W16"/>
  <c r="T16"/>
  <c r="R16"/>
  <c r="P16"/>
  <c r="N16"/>
  <c r="L16"/>
  <c r="J16"/>
  <c r="H16"/>
  <c r="F16"/>
  <c r="D16"/>
  <c r="AS15"/>
  <c r="AO15"/>
  <c r="AL15"/>
  <c r="AI15"/>
  <c r="AF15"/>
  <c r="AC15"/>
  <c r="Z15"/>
  <c r="W15"/>
  <c r="T15"/>
  <c r="R15"/>
  <c r="P15"/>
  <c r="N15"/>
  <c r="L15"/>
  <c r="J15"/>
  <c r="H15"/>
  <c r="F15"/>
  <c r="D15"/>
  <c r="AS14"/>
  <c r="AO14"/>
  <c r="AL14"/>
  <c r="AI14"/>
  <c r="AF14"/>
  <c r="AC14"/>
  <c r="Z14"/>
  <c r="W14"/>
  <c r="T14"/>
  <c r="R14"/>
  <c r="P14"/>
  <c r="N14"/>
  <c r="L14"/>
  <c r="J14"/>
  <c r="H14"/>
  <c r="F14"/>
  <c r="D14"/>
  <c r="AS13"/>
  <c r="AO13"/>
  <c r="AL13"/>
  <c r="AI13"/>
  <c r="AF13"/>
  <c r="AC13"/>
  <c r="Z13"/>
  <c r="W13"/>
  <c r="T13"/>
  <c r="R13"/>
  <c r="P13"/>
  <c r="N13"/>
  <c r="L13"/>
  <c r="J13"/>
  <c r="H13"/>
  <c r="F13"/>
  <c r="D13"/>
  <c r="AN53" i="33"/>
  <c r="AK53"/>
  <c r="AH53"/>
  <c r="AE53"/>
  <c r="AB53"/>
  <c r="Y53"/>
  <c r="V53"/>
  <c r="S53"/>
  <c r="Q53"/>
  <c r="O53"/>
  <c r="M53"/>
  <c r="K53"/>
  <c r="I53"/>
  <c r="G53"/>
  <c r="E53"/>
  <c r="C53"/>
  <c r="AS52"/>
  <c r="AO52"/>
  <c r="AL52"/>
  <c r="AI52"/>
  <c r="AF52"/>
  <c r="AC52"/>
  <c r="Z52"/>
  <c r="W52"/>
  <c r="T52"/>
  <c r="R52"/>
  <c r="P52"/>
  <c r="N52"/>
  <c r="L52"/>
  <c r="J52"/>
  <c r="H52"/>
  <c r="F52"/>
  <c r="D52"/>
  <c r="AS51"/>
  <c r="AO51"/>
  <c r="AL51"/>
  <c r="AI51"/>
  <c r="AF51"/>
  <c r="AC51"/>
  <c r="Z51"/>
  <c r="W51"/>
  <c r="T51"/>
  <c r="R51"/>
  <c r="P51"/>
  <c r="N51"/>
  <c r="L51"/>
  <c r="J51"/>
  <c r="H51"/>
  <c r="F51"/>
  <c r="D51"/>
  <c r="AS50"/>
  <c r="AO50"/>
  <c r="AL50"/>
  <c r="AI50"/>
  <c r="AF50"/>
  <c r="AC50"/>
  <c r="Z50"/>
  <c r="W50"/>
  <c r="T50"/>
  <c r="R50"/>
  <c r="P50"/>
  <c r="N50"/>
  <c r="L50"/>
  <c r="J50"/>
  <c r="H50"/>
  <c r="F50"/>
  <c r="D50"/>
  <c r="AS49"/>
  <c r="AO49"/>
  <c r="AL49"/>
  <c r="AI49"/>
  <c r="AF49"/>
  <c r="AC49"/>
  <c r="Z49"/>
  <c r="W49"/>
  <c r="T49"/>
  <c r="R49"/>
  <c r="P49"/>
  <c r="N49"/>
  <c r="L49"/>
  <c r="J49"/>
  <c r="H49"/>
  <c r="F49"/>
  <c r="D49"/>
  <c r="AS48"/>
  <c r="AO48"/>
  <c r="AL48"/>
  <c r="AI48"/>
  <c r="AF48"/>
  <c r="AC48"/>
  <c r="Z48"/>
  <c r="W48"/>
  <c r="T48"/>
  <c r="R48"/>
  <c r="P48"/>
  <c r="N48"/>
  <c r="L48"/>
  <c r="J48"/>
  <c r="H48"/>
  <c r="F48"/>
  <c r="D48"/>
  <c r="AS47"/>
  <c r="AO47"/>
  <c r="AL47"/>
  <c r="AI47"/>
  <c r="AF47"/>
  <c r="AC47"/>
  <c r="Z47"/>
  <c r="W47"/>
  <c r="T47"/>
  <c r="R47"/>
  <c r="P47"/>
  <c r="N47"/>
  <c r="L47"/>
  <c r="J47"/>
  <c r="H47"/>
  <c r="F47"/>
  <c r="D47"/>
  <c r="AS46"/>
  <c r="AO46"/>
  <c r="AL46"/>
  <c r="AI46"/>
  <c r="AF46"/>
  <c r="AC46"/>
  <c r="Z46"/>
  <c r="W46"/>
  <c r="T46"/>
  <c r="R46"/>
  <c r="P46"/>
  <c r="N46"/>
  <c r="L46"/>
  <c r="J46"/>
  <c r="H46"/>
  <c r="F46"/>
  <c r="D46"/>
  <c r="AS45"/>
  <c r="AO45"/>
  <c r="AL45"/>
  <c r="AI45"/>
  <c r="AF45"/>
  <c r="AC45"/>
  <c r="Z45"/>
  <c r="W45"/>
  <c r="T45"/>
  <c r="R45"/>
  <c r="P45"/>
  <c r="N45"/>
  <c r="L45"/>
  <c r="J45"/>
  <c r="H45"/>
  <c r="F45"/>
  <c r="D45"/>
  <c r="AS44"/>
  <c r="AO44"/>
  <c r="AL44"/>
  <c r="AI44"/>
  <c r="AF44"/>
  <c r="AC44"/>
  <c r="Z44"/>
  <c r="W44"/>
  <c r="T44"/>
  <c r="R44"/>
  <c r="P44"/>
  <c r="N44"/>
  <c r="L44"/>
  <c r="J44"/>
  <c r="H44"/>
  <c r="F44"/>
  <c r="D44"/>
  <c r="AS43"/>
  <c r="AO43"/>
  <c r="AL43"/>
  <c r="AI43"/>
  <c r="AF43"/>
  <c r="AC43"/>
  <c r="Z43"/>
  <c r="W43"/>
  <c r="T43"/>
  <c r="R43"/>
  <c r="P43"/>
  <c r="N43"/>
  <c r="L43"/>
  <c r="J43"/>
  <c r="H43"/>
  <c r="F43"/>
  <c r="D43"/>
  <c r="AS42"/>
  <c r="AO42"/>
  <c r="AL42"/>
  <c r="AI42"/>
  <c r="AF42"/>
  <c r="AC42"/>
  <c r="Z42"/>
  <c r="W42"/>
  <c r="T42"/>
  <c r="R42"/>
  <c r="P42"/>
  <c r="N42"/>
  <c r="L42"/>
  <c r="J42"/>
  <c r="H42"/>
  <c r="F42"/>
  <c r="D42"/>
  <c r="AS41"/>
  <c r="AO41"/>
  <c r="AL41"/>
  <c r="AI41"/>
  <c r="AF41"/>
  <c r="AC41"/>
  <c r="Z41"/>
  <c r="W41"/>
  <c r="T41"/>
  <c r="R41"/>
  <c r="P41"/>
  <c r="N41"/>
  <c r="L41"/>
  <c r="J41"/>
  <c r="H41"/>
  <c r="F41"/>
  <c r="D41"/>
  <c r="AS40"/>
  <c r="AO40"/>
  <c r="AL40"/>
  <c r="AI40"/>
  <c r="AF40"/>
  <c r="AC40"/>
  <c r="Z40"/>
  <c r="W40"/>
  <c r="T40"/>
  <c r="R40"/>
  <c r="P40"/>
  <c r="N40"/>
  <c r="L40"/>
  <c r="J40"/>
  <c r="H40"/>
  <c r="F40"/>
  <c r="D40"/>
  <c r="AS39"/>
  <c r="AO39"/>
  <c r="AL39"/>
  <c r="AI39"/>
  <c r="AF39"/>
  <c r="AC39"/>
  <c r="Z39"/>
  <c r="W39"/>
  <c r="T39"/>
  <c r="R39"/>
  <c r="P39"/>
  <c r="N39"/>
  <c r="L39"/>
  <c r="J39"/>
  <c r="H39"/>
  <c r="F39"/>
  <c r="D39"/>
  <c r="AS38"/>
  <c r="AO38"/>
  <c r="AL38"/>
  <c r="AI38"/>
  <c r="AF38"/>
  <c r="AC38"/>
  <c r="Z38"/>
  <c r="W38"/>
  <c r="T38"/>
  <c r="R38"/>
  <c r="P38"/>
  <c r="N38"/>
  <c r="L38"/>
  <c r="J38"/>
  <c r="H38"/>
  <c r="F38"/>
  <c r="D38"/>
  <c r="AS37"/>
  <c r="AO37"/>
  <c r="AL37"/>
  <c r="AI37"/>
  <c r="AF37"/>
  <c r="AC37"/>
  <c r="Z37"/>
  <c r="W37"/>
  <c r="T37"/>
  <c r="R37"/>
  <c r="P37"/>
  <c r="N37"/>
  <c r="L37"/>
  <c r="J37"/>
  <c r="H37"/>
  <c r="F37"/>
  <c r="D37"/>
  <c r="AS36"/>
  <c r="AO36"/>
  <c r="AL36"/>
  <c r="AI36"/>
  <c r="AF36"/>
  <c r="AC36"/>
  <c r="Z36"/>
  <c r="W36"/>
  <c r="T36"/>
  <c r="R36"/>
  <c r="P36"/>
  <c r="N36"/>
  <c r="L36"/>
  <c r="J36"/>
  <c r="H36"/>
  <c r="F36"/>
  <c r="D36"/>
  <c r="AS35"/>
  <c r="AO35"/>
  <c r="AL35"/>
  <c r="AI35"/>
  <c r="AF35"/>
  <c r="AC35"/>
  <c r="Z35"/>
  <c r="W35"/>
  <c r="T35"/>
  <c r="R35"/>
  <c r="P35"/>
  <c r="N35"/>
  <c r="L35"/>
  <c r="J35"/>
  <c r="H35"/>
  <c r="F35"/>
  <c r="D35"/>
  <c r="AS34"/>
  <c r="AO34"/>
  <c r="AL34"/>
  <c r="AI34"/>
  <c r="AF34"/>
  <c r="AC34"/>
  <c r="Z34"/>
  <c r="W34"/>
  <c r="T34"/>
  <c r="R34"/>
  <c r="P34"/>
  <c r="N34"/>
  <c r="L34"/>
  <c r="J34"/>
  <c r="H34"/>
  <c r="F34"/>
  <c r="D34"/>
  <c r="AS33"/>
  <c r="AO33"/>
  <c r="AL33"/>
  <c r="AI33"/>
  <c r="AF33"/>
  <c r="AC33"/>
  <c r="Z33"/>
  <c r="W33"/>
  <c r="T33"/>
  <c r="R33"/>
  <c r="P33"/>
  <c r="N33"/>
  <c r="L33"/>
  <c r="J33"/>
  <c r="H33"/>
  <c r="F33"/>
  <c r="D33"/>
  <c r="AS32"/>
  <c r="AO32"/>
  <c r="AL32"/>
  <c r="AI32"/>
  <c r="AF32"/>
  <c r="AC32"/>
  <c r="Z32"/>
  <c r="W32"/>
  <c r="T32"/>
  <c r="R32"/>
  <c r="P32"/>
  <c r="N32"/>
  <c r="L32"/>
  <c r="J32"/>
  <c r="H32"/>
  <c r="F32"/>
  <c r="D32"/>
  <c r="AS31"/>
  <c r="AO31"/>
  <c r="AL31"/>
  <c r="AI31"/>
  <c r="AF31"/>
  <c r="AC31"/>
  <c r="Z31"/>
  <c r="W31"/>
  <c r="T31"/>
  <c r="R31"/>
  <c r="P31"/>
  <c r="N31"/>
  <c r="L31"/>
  <c r="J31"/>
  <c r="H31"/>
  <c r="F31"/>
  <c r="D31"/>
  <c r="AS30"/>
  <c r="AO30"/>
  <c r="AL30"/>
  <c r="AI30"/>
  <c r="AF30"/>
  <c r="AC30"/>
  <c r="Z30"/>
  <c r="W30"/>
  <c r="T30"/>
  <c r="R30"/>
  <c r="P30"/>
  <c r="N30"/>
  <c r="L30"/>
  <c r="J30"/>
  <c r="H30"/>
  <c r="F30"/>
  <c r="D30"/>
  <c r="AS29"/>
  <c r="AO29"/>
  <c r="AL29"/>
  <c r="AI29"/>
  <c r="AF29"/>
  <c r="AC29"/>
  <c r="Z29"/>
  <c r="W29"/>
  <c r="T29"/>
  <c r="R29"/>
  <c r="P29"/>
  <c r="N29"/>
  <c r="L29"/>
  <c r="J29"/>
  <c r="H29"/>
  <c r="F29"/>
  <c r="D29"/>
  <c r="AS28"/>
  <c r="AO28"/>
  <c r="AL28"/>
  <c r="AI28"/>
  <c r="AF28"/>
  <c r="AC28"/>
  <c r="Z28"/>
  <c r="W28"/>
  <c r="T28"/>
  <c r="R28"/>
  <c r="P28"/>
  <c r="N28"/>
  <c r="L28"/>
  <c r="J28"/>
  <c r="H28"/>
  <c r="F28"/>
  <c r="D28"/>
  <c r="AS27"/>
  <c r="AO27"/>
  <c r="AL27"/>
  <c r="AI27"/>
  <c r="AF27"/>
  <c r="AC27"/>
  <c r="Z27"/>
  <c r="W27"/>
  <c r="T27"/>
  <c r="R27"/>
  <c r="P27"/>
  <c r="N27"/>
  <c r="L27"/>
  <c r="J27"/>
  <c r="H27"/>
  <c r="F27"/>
  <c r="D27"/>
  <c r="AS26"/>
  <c r="AO26"/>
  <c r="AL26"/>
  <c r="AI26"/>
  <c r="AF26"/>
  <c r="AC26"/>
  <c r="Z26"/>
  <c r="W26"/>
  <c r="T26"/>
  <c r="R26"/>
  <c r="P26"/>
  <c r="N26"/>
  <c r="L26"/>
  <c r="J26"/>
  <c r="H26"/>
  <c r="F26"/>
  <c r="D26"/>
  <c r="AS25"/>
  <c r="AO25"/>
  <c r="AL25"/>
  <c r="AI25"/>
  <c r="AF25"/>
  <c r="AC25"/>
  <c r="Z25"/>
  <c r="W25"/>
  <c r="T25"/>
  <c r="R25"/>
  <c r="P25"/>
  <c r="N25"/>
  <c r="L25"/>
  <c r="J25"/>
  <c r="H25"/>
  <c r="F25"/>
  <c r="D25"/>
  <c r="AS24"/>
  <c r="AO24"/>
  <c r="AL24"/>
  <c r="AI24"/>
  <c r="AF24"/>
  <c r="AC24"/>
  <c r="Z24"/>
  <c r="W24"/>
  <c r="T24"/>
  <c r="R24"/>
  <c r="P24"/>
  <c r="N24"/>
  <c r="L24"/>
  <c r="J24"/>
  <c r="H24"/>
  <c r="F24"/>
  <c r="D24"/>
  <c r="AS23"/>
  <c r="AO23"/>
  <c r="AL23"/>
  <c r="AI23"/>
  <c r="AF23"/>
  <c r="AC23"/>
  <c r="Z23"/>
  <c r="W23"/>
  <c r="T23"/>
  <c r="R23"/>
  <c r="P23"/>
  <c r="N23"/>
  <c r="L23"/>
  <c r="J23"/>
  <c r="H23"/>
  <c r="F23"/>
  <c r="D23"/>
  <c r="AS22"/>
  <c r="AO22"/>
  <c r="AL22"/>
  <c r="AI22"/>
  <c r="AF22"/>
  <c r="AC22"/>
  <c r="Z22"/>
  <c r="W22"/>
  <c r="T22"/>
  <c r="R22"/>
  <c r="P22"/>
  <c r="N22"/>
  <c r="L22"/>
  <c r="J22"/>
  <c r="H22"/>
  <c r="F22"/>
  <c r="D22"/>
  <c r="AS21"/>
  <c r="AO21"/>
  <c r="AL21"/>
  <c r="AI21"/>
  <c r="AF21"/>
  <c r="AC21"/>
  <c r="Z21"/>
  <c r="W21"/>
  <c r="T21"/>
  <c r="R21"/>
  <c r="P21"/>
  <c r="N21"/>
  <c r="L21"/>
  <c r="J21"/>
  <c r="H21"/>
  <c r="F21"/>
  <c r="D21"/>
  <c r="AS20"/>
  <c r="AO20"/>
  <c r="AL20"/>
  <c r="AI20"/>
  <c r="AF20"/>
  <c r="AC20"/>
  <c r="Z20"/>
  <c r="W20"/>
  <c r="T20"/>
  <c r="R20"/>
  <c r="P20"/>
  <c r="N20"/>
  <c r="L20"/>
  <c r="J20"/>
  <c r="H20"/>
  <c r="F20"/>
  <c r="D20"/>
  <c r="AS19"/>
  <c r="AO19"/>
  <c r="AL19"/>
  <c r="AI19"/>
  <c r="AF19"/>
  <c r="AC19"/>
  <c r="Z19"/>
  <c r="W19"/>
  <c r="T19"/>
  <c r="R19"/>
  <c r="P19"/>
  <c r="N19"/>
  <c r="L19"/>
  <c r="J19"/>
  <c r="H19"/>
  <c r="F19"/>
  <c r="D19"/>
  <c r="AS18"/>
  <c r="AO18"/>
  <c r="AL18"/>
  <c r="AI18"/>
  <c r="AF18"/>
  <c r="AC18"/>
  <c r="Z18"/>
  <c r="W18"/>
  <c r="T18"/>
  <c r="R18"/>
  <c r="P18"/>
  <c r="N18"/>
  <c r="L18"/>
  <c r="J18"/>
  <c r="H18"/>
  <c r="F18"/>
  <c r="D18"/>
  <c r="AS17"/>
  <c r="AO17"/>
  <c r="AL17"/>
  <c r="AI17"/>
  <c r="AF17"/>
  <c r="AC17"/>
  <c r="Z17"/>
  <c r="W17"/>
  <c r="T17"/>
  <c r="R17"/>
  <c r="P17"/>
  <c r="N17"/>
  <c r="L17"/>
  <c r="J17"/>
  <c r="H17"/>
  <c r="F17"/>
  <c r="D17"/>
  <c r="AS16"/>
  <c r="AO16"/>
  <c r="AL16"/>
  <c r="AI16"/>
  <c r="AF16"/>
  <c r="AC16"/>
  <c r="Z16"/>
  <c r="W16"/>
  <c r="T16"/>
  <c r="R16"/>
  <c r="P16"/>
  <c r="N16"/>
  <c r="L16"/>
  <c r="J16"/>
  <c r="H16"/>
  <c r="F16"/>
  <c r="D16"/>
  <c r="AS15"/>
  <c r="AO15"/>
  <c r="AL15"/>
  <c r="AI15"/>
  <c r="AF15"/>
  <c r="AC15"/>
  <c r="Z15"/>
  <c r="W15"/>
  <c r="T15"/>
  <c r="R15"/>
  <c r="P15"/>
  <c r="N15"/>
  <c r="L15"/>
  <c r="J15"/>
  <c r="H15"/>
  <c r="F15"/>
  <c r="D15"/>
  <c r="AS14"/>
  <c r="AO14"/>
  <c r="AL14"/>
  <c r="AI14"/>
  <c r="AF14"/>
  <c r="AC14"/>
  <c r="Z14"/>
  <c r="W14"/>
  <c r="T14"/>
  <c r="R14"/>
  <c r="P14"/>
  <c r="N14"/>
  <c r="L14"/>
  <c r="J14"/>
  <c r="H14"/>
  <c r="F14"/>
  <c r="D14"/>
  <c r="AS13"/>
  <c r="AO13"/>
  <c r="AL13"/>
  <c r="AI13"/>
  <c r="AF13"/>
  <c r="AC13"/>
  <c r="Z13"/>
  <c r="W13"/>
  <c r="T13"/>
  <c r="R13"/>
  <c r="P13"/>
  <c r="N13"/>
  <c r="L13"/>
  <c r="J13"/>
  <c r="H13"/>
  <c r="F13"/>
  <c r="D13"/>
  <c r="AN53" i="32"/>
  <c r="AK53"/>
  <c r="AH53"/>
  <c r="AE53"/>
  <c r="AB53"/>
  <c r="Y53"/>
  <c r="V53"/>
  <c r="S53"/>
  <c r="Q53"/>
  <c r="O53"/>
  <c r="M53"/>
  <c r="K53"/>
  <c r="I53"/>
  <c r="G53"/>
  <c r="E53"/>
  <c r="C53"/>
  <c r="AS52"/>
  <c r="AO52"/>
  <c r="AL52"/>
  <c r="AI52"/>
  <c r="AF52"/>
  <c r="AC52"/>
  <c r="Z52"/>
  <c r="W52"/>
  <c r="T52"/>
  <c r="R52"/>
  <c r="P52"/>
  <c r="N52"/>
  <c r="L52"/>
  <c r="J52"/>
  <c r="H52"/>
  <c r="F52"/>
  <c r="D52"/>
  <c r="AS51"/>
  <c r="AO51"/>
  <c r="AL51"/>
  <c r="AI51"/>
  <c r="AF51"/>
  <c r="AC51"/>
  <c r="Z51"/>
  <c r="W51"/>
  <c r="T51"/>
  <c r="R51"/>
  <c r="P51"/>
  <c r="N51"/>
  <c r="L51"/>
  <c r="J51"/>
  <c r="H51"/>
  <c r="F51"/>
  <c r="D51"/>
  <c r="AS50"/>
  <c r="AO50"/>
  <c r="AL50"/>
  <c r="AI50"/>
  <c r="AF50"/>
  <c r="AC50"/>
  <c r="Z50"/>
  <c r="W50"/>
  <c r="T50"/>
  <c r="R50"/>
  <c r="P50"/>
  <c r="N50"/>
  <c r="L50"/>
  <c r="J50"/>
  <c r="H50"/>
  <c r="F50"/>
  <c r="D50"/>
  <c r="AS49"/>
  <c r="AO49"/>
  <c r="AL49"/>
  <c r="AI49"/>
  <c r="AF49"/>
  <c r="AC49"/>
  <c r="Z49"/>
  <c r="W49"/>
  <c r="T49"/>
  <c r="R49"/>
  <c r="P49"/>
  <c r="N49"/>
  <c r="L49"/>
  <c r="J49"/>
  <c r="H49"/>
  <c r="F49"/>
  <c r="D49"/>
  <c r="AS48"/>
  <c r="AO48"/>
  <c r="AL48"/>
  <c r="AI48"/>
  <c r="AF48"/>
  <c r="AC48"/>
  <c r="Z48"/>
  <c r="W48"/>
  <c r="T48"/>
  <c r="R48"/>
  <c r="P48"/>
  <c r="N48"/>
  <c r="L48"/>
  <c r="J48"/>
  <c r="H48"/>
  <c r="F48"/>
  <c r="D48"/>
  <c r="AS47"/>
  <c r="AO47"/>
  <c r="AL47"/>
  <c r="AI47"/>
  <c r="AF47"/>
  <c r="AC47"/>
  <c r="Z47"/>
  <c r="W47"/>
  <c r="T47"/>
  <c r="R47"/>
  <c r="P47"/>
  <c r="N47"/>
  <c r="L47"/>
  <c r="J47"/>
  <c r="H47"/>
  <c r="F47"/>
  <c r="D47"/>
  <c r="AS46"/>
  <c r="AO46"/>
  <c r="AL46"/>
  <c r="AI46"/>
  <c r="AF46"/>
  <c r="AC46"/>
  <c r="Z46"/>
  <c r="W46"/>
  <c r="T46"/>
  <c r="R46"/>
  <c r="P46"/>
  <c r="N46"/>
  <c r="L46"/>
  <c r="J46"/>
  <c r="H46"/>
  <c r="F46"/>
  <c r="D46"/>
  <c r="AS45"/>
  <c r="AO45"/>
  <c r="AL45"/>
  <c r="AI45"/>
  <c r="AF45"/>
  <c r="AC45"/>
  <c r="Z45"/>
  <c r="W45"/>
  <c r="T45"/>
  <c r="R45"/>
  <c r="P45"/>
  <c r="N45"/>
  <c r="L45"/>
  <c r="J45"/>
  <c r="H45"/>
  <c r="F45"/>
  <c r="D45"/>
  <c r="AS44"/>
  <c r="AO44"/>
  <c r="AL44"/>
  <c r="AI44"/>
  <c r="AF44"/>
  <c r="AC44"/>
  <c r="Z44"/>
  <c r="W44"/>
  <c r="T44"/>
  <c r="R44"/>
  <c r="P44"/>
  <c r="N44"/>
  <c r="L44"/>
  <c r="J44"/>
  <c r="H44"/>
  <c r="F44"/>
  <c r="D44"/>
  <c r="AS43"/>
  <c r="AO43"/>
  <c r="AL43"/>
  <c r="AI43"/>
  <c r="AF43"/>
  <c r="AC43"/>
  <c r="Z43"/>
  <c r="W43"/>
  <c r="T43"/>
  <c r="R43"/>
  <c r="P43"/>
  <c r="N43"/>
  <c r="L43"/>
  <c r="J43"/>
  <c r="H43"/>
  <c r="F43"/>
  <c r="D43"/>
  <c r="AS42"/>
  <c r="AO42"/>
  <c r="AL42"/>
  <c r="AI42"/>
  <c r="AF42"/>
  <c r="AC42"/>
  <c r="Z42"/>
  <c r="W42"/>
  <c r="T42"/>
  <c r="R42"/>
  <c r="P42"/>
  <c r="N42"/>
  <c r="L42"/>
  <c r="J42"/>
  <c r="H42"/>
  <c r="F42"/>
  <c r="D42"/>
  <c r="AS41"/>
  <c r="AO41"/>
  <c r="AL41"/>
  <c r="AI41"/>
  <c r="AF41"/>
  <c r="AC41"/>
  <c r="Z41"/>
  <c r="W41"/>
  <c r="T41"/>
  <c r="R41"/>
  <c r="P41"/>
  <c r="N41"/>
  <c r="L41"/>
  <c r="J41"/>
  <c r="H41"/>
  <c r="F41"/>
  <c r="D41"/>
  <c r="AS40"/>
  <c r="AO40"/>
  <c r="AL40"/>
  <c r="AI40"/>
  <c r="AF40"/>
  <c r="AC40"/>
  <c r="Z40"/>
  <c r="W40"/>
  <c r="T40"/>
  <c r="R40"/>
  <c r="P40"/>
  <c r="N40"/>
  <c r="L40"/>
  <c r="J40"/>
  <c r="H40"/>
  <c r="F40"/>
  <c r="D40"/>
  <c r="AS39"/>
  <c r="AO39"/>
  <c r="AL39"/>
  <c r="AI39"/>
  <c r="AF39"/>
  <c r="AC39"/>
  <c r="Z39"/>
  <c r="W39"/>
  <c r="T39"/>
  <c r="R39"/>
  <c r="P39"/>
  <c r="N39"/>
  <c r="L39"/>
  <c r="J39"/>
  <c r="H39"/>
  <c r="F39"/>
  <c r="D39"/>
  <c r="AS38"/>
  <c r="AO38"/>
  <c r="AL38"/>
  <c r="AI38"/>
  <c r="AF38"/>
  <c r="AC38"/>
  <c r="Z38"/>
  <c r="W38"/>
  <c r="T38"/>
  <c r="R38"/>
  <c r="P38"/>
  <c r="N38"/>
  <c r="L38"/>
  <c r="J38"/>
  <c r="H38"/>
  <c r="F38"/>
  <c r="D38"/>
  <c r="AS37"/>
  <c r="AO37"/>
  <c r="AL37"/>
  <c r="AI37"/>
  <c r="AF37"/>
  <c r="AC37"/>
  <c r="Z37"/>
  <c r="W37"/>
  <c r="T37"/>
  <c r="R37"/>
  <c r="P37"/>
  <c r="N37"/>
  <c r="L37"/>
  <c r="J37"/>
  <c r="H37"/>
  <c r="F37"/>
  <c r="D37"/>
  <c r="AS36"/>
  <c r="AO36"/>
  <c r="AL36"/>
  <c r="AI36"/>
  <c r="AF36"/>
  <c r="AC36"/>
  <c r="Z36"/>
  <c r="W36"/>
  <c r="T36"/>
  <c r="R36"/>
  <c r="P36"/>
  <c r="N36"/>
  <c r="L36"/>
  <c r="J36"/>
  <c r="H36"/>
  <c r="F36"/>
  <c r="D36"/>
  <c r="AS35"/>
  <c r="AO35"/>
  <c r="AL35"/>
  <c r="AI35"/>
  <c r="AF35"/>
  <c r="AC35"/>
  <c r="Z35"/>
  <c r="W35"/>
  <c r="T35"/>
  <c r="R35"/>
  <c r="P35"/>
  <c r="N35"/>
  <c r="L35"/>
  <c r="J35"/>
  <c r="H35"/>
  <c r="F35"/>
  <c r="D35"/>
  <c r="AS34"/>
  <c r="AO34"/>
  <c r="AL34"/>
  <c r="AI34"/>
  <c r="AF34"/>
  <c r="AC34"/>
  <c r="Z34"/>
  <c r="W34"/>
  <c r="T34"/>
  <c r="R34"/>
  <c r="P34"/>
  <c r="N34"/>
  <c r="L34"/>
  <c r="J34"/>
  <c r="H34"/>
  <c r="F34"/>
  <c r="D34"/>
  <c r="AS33"/>
  <c r="AO33"/>
  <c r="AL33"/>
  <c r="AI33"/>
  <c r="AF33"/>
  <c r="AC33"/>
  <c r="Z33"/>
  <c r="W33"/>
  <c r="T33"/>
  <c r="R33"/>
  <c r="P33"/>
  <c r="N33"/>
  <c r="L33"/>
  <c r="J33"/>
  <c r="H33"/>
  <c r="F33"/>
  <c r="D33"/>
  <c r="AS32"/>
  <c r="AO32"/>
  <c r="AL32"/>
  <c r="AI32"/>
  <c r="AF32"/>
  <c r="AC32"/>
  <c r="Z32"/>
  <c r="W32"/>
  <c r="T32"/>
  <c r="R32"/>
  <c r="P32"/>
  <c r="N32"/>
  <c r="L32"/>
  <c r="J32"/>
  <c r="H32"/>
  <c r="F32"/>
  <c r="D32"/>
  <c r="AS31"/>
  <c r="AO31"/>
  <c r="AL31"/>
  <c r="AI31"/>
  <c r="AF31"/>
  <c r="AC31"/>
  <c r="Z31"/>
  <c r="W31"/>
  <c r="T31"/>
  <c r="R31"/>
  <c r="P31"/>
  <c r="N31"/>
  <c r="L31"/>
  <c r="J31"/>
  <c r="H31"/>
  <c r="F31"/>
  <c r="D31"/>
  <c r="AS30"/>
  <c r="AO30"/>
  <c r="AL30"/>
  <c r="AI30"/>
  <c r="AF30"/>
  <c r="AC30"/>
  <c r="Z30"/>
  <c r="W30"/>
  <c r="T30"/>
  <c r="R30"/>
  <c r="P30"/>
  <c r="N30"/>
  <c r="L30"/>
  <c r="J30"/>
  <c r="H30"/>
  <c r="F30"/>
  <c r="D30"/>
  <c r="AS29"/>
  <c r="AO29"/>
  <c r="AL29"/>
  <c r="AI29"/>
  <c r="AF29"/>
  <c r="AC29"/>
  <c r="Z29"/>
  <c r="W29"/>
  <c r="T29"/>
  <c r="R29"/>
  <c r="P29"/>
  <c r="N29"/>
  <c r="L29"/>
  <c r="J29"/>
  <c r="H29"/>
  <c r="F29"/>
  <c r="D29"/>
  <c r="AS28"/>
  <c r="AO28"/>
  <c r="AL28"/>
  <c r="AI28"/>
  <c r="AF28"/>
  <c r="AC28"/>
  <c r="Z28"/>
  <c r="W28"/>
  <c r="T28"/>
  <c r="R28"/>
  <c r="P28"/>
  <c r="N28"/>
  <c r="L28"/>
  <c r="J28"/>
  <c r="H28"/>
  <c r="F28"/>
  <c r="D28"/>
  <c r="AS27"/>
  <c r="AO27"/>
  <c r="AL27"/>
  <c r="AI27"/>
  <c r="AF27"/>
  <c r="AC27"/>
  <c r="Z27"/>
  <c r="W27"/>
  <c r="T27"/>
  <c r="R27"/>
  <c r="P27"/>
  <c r="N27"/>
  <c r="L27"/>
  <c r="J27"/>
  <c r="H27"/>
  <c r="F27"/>
  <c r="D27"/>
  <c r="AS26"/>
  <c r="AO26"/>
  <c r="AL26"/>
  <c r="AI26"/>
  <c r="AF26"/>
  <c r="AC26"/>
  <c r="Z26"/>
  <c r="W26"/>
  <c r="T26"/>
  <c r="R26"/>
  <c r="P26"/>
  <c r="N26"/>
  <c r="L26"/>
  <c r="J26"/>
  <c r="H26"/>
  <c r="F26"/>
  <c r="D26"/>
  <c r="AS25"/>
  <c r="AO25"/>
  <c r="AL25"/>
  <c r="AI25"/>
  <c r="AF25"/>
  <c r="AC25"/>
  <c r="Z25"/>
  <c r="W25"/>
  <c r="T25"/>
  <c r="R25"/>
  <c r="P25"/>
  <c r="N25"/>
  <c r="L25"/>
  <c r="J25"/>
  <c r="H25"/>
  <c r="F25"/>
  <c r="D25"/>
  <c r="AS24"/>
  <c r="AO24"/>
  <c r="AL24"/>
  <c r="AI24"/>
  <c r="AF24"/>
  <c r="AC24"/>
  <c r="Z24"/>
  <c r="W24"/>
  <c r="T24"/>
  <c r="R24"/>
  <c r="P24"/>
  <c r="N24"/>
  <c r="L24"/>
  <c r="J24"/>
  <c r="H24"/>
  <c r="F24"/>
  <c r="D24"/>
  <c r="AS23"/>
  <c r="AO23"/>
  <c r="AL23"/>
  <c r="AI23"/>
  <c r="AF23"/>
  <c r="AC23"/>
  <c r="Z23"/>
  <c r="W23"/>
  <c r="T23"/>
  <c r="R23"/>
  <c r="P23"/>
  <c r="N23"/>
  <c r="L23"/>
  <c r="J23"/>
  <c r="H23"/>
  <c r="F23"/>
  <c r="D23"/>
  <c r="AS22"/>
  <c r="AO22"/>
  <c r="AL22"/>
  <c r="AI22"/>
  <c r="AF22"/>
  <c r="AC22"/>
  <c r="Z22"/>
  <c r="W22"/>
  <c r="T22"/>
  <c r="R22"/>
  <c r="P22"/>
  <c r="N22"/>
  <c r="L22"/>
  <c r="J22"/>
  <c r="H22"/>
  <c r="F22"/>
  <c r="D22"/>
  <c r="AS21"/>
  <c r="AO21"/>
  <c r="AL21"/>
  <c r="AI21"/>
  <c r="AF21"/>
  <c r="AC21"/>
  <c r="Z21"/>
  <c r="W21"/>
  <c r="T21"/>
  <c r="R21"/>
  <c r="P21"/>
  <c r="N21"/>
  <c r="L21"/>
  <c r="J21"/>
  <c r="H21"/>
  <c r="F21"/>
  <c r="D21"/>
  <c r="AS20"/>
  <c r="AO20"/>
  <c r="AL20"/>
  <c r="AI20"/>
  <c r="AF20"/>
  <c r="AC20"/>
  <c r="Z20"/>
  <c r="W20"/>
  <c r="T20"/>
  <c r="R20"/>
  <c r="P20"/>
  <c r="N20"/>
  <c r="L20"/>
  <c r="J20"/>
  <c r="H20"/>
  <c r="F20"/>
  <c r="D20"/>
  <c r="AS19"/>
  <c r="AO19"/>
  <c r="AL19"/>
  <c r="AI19"/>
  <c r="AF19"/>
  <c r="AC19"/>
  <c r="Z19"/>
  <c r="W19"/>
  <c r="T19"/>
  <c r="R19"/>
  <c r="P19"/>
  <c r="N19"/>
  <c r="L19"/>
  <c r="J19"/>
  <c r="H19"/>
  <c r="F19"/>
  <c r="D19"/>
  <c r="AS18"/>
  <c r="AO18"/>
  <c r="AL18"/>
  <c r="AI18"/>
  <c r="AF18"/>
  <c r="AC18"/>
  <c r="Z18"/>
  <c r="W18"/>
  <c r="T18"/>
  <c r="R18"/>
  <c r="P18"/>
  <c r="N18"/>
  <c r="L18"/>
  <c r="J18"/>
  <c r="H18"/>
  <c r="F18"/>
  <c r="D18"/>
  <c r="AS17"/>
  <c r="AO17"/>
  <c r="AL17"/>
  <c r="AI17"/>
  <c r="AF17"/>
  <c r="AC17"/>
  <c r="Z17"/>
  <c r="W17"/>
  <c r="T17"/>
  <c r="R17"/>
  <c r="P17"/>
  <c r="N17"/>
  <c r="L17"/>
  <c r="J17"/>
  <c r="H17"/>
  <c r="F17"/>
  <c r="D17"/>
  <c r="AS16"/>
  <c r="AO16"/>
  <c r="AL16"/>
  <c r="AI16"/>
  <c r="AF16"/>
  <c r="AC16"/>
  <c r="Z16"/>
  <c r="W16"/>
  <c r="T16"/>
  <c r="R16"/>
  <c r="P16"/>
  <c r="N16"/>
  <c r="L16"/>
  <c r="J16"/>
  <c r="H16"/>
  <c r="F16"/>
  <c r="D16"/>
  <c r="AS15"/>
  <c r="AO15"/>
  <c r="AL15"/>
  <c r="AI15"/>
  <c r="AF15"/>
  <c r="AC15"/>
  <c r="Z15"/>
  <c r="W15"/>
  <c r="T15"/>
  <c r="R15"/>
  <c r="P15"/>
  <c r="N15"/>
  <c r="L15"/>
  <c r="J15"/>
  <c r="H15"/>
  <c r="F15"/>
  <c r="D15"/>
  <c r="AS14"/>
  <c r="AO14"/>
  <c r="AL14"/>
  <c r="AI14"/>
  <c r="AF14"/>
  <c r="AC14"/>
  <c r="Z14"/>
  <c r="W14"/>
  <c r="T14"/>
  <c r="R14"/>
  <c r="P14"/>
  <c r="N14"/>
  <c r="L14"/>
  <c r="J14"/>
  <c r="H14"/>
  <c r="F14"/>
  <c r="D14"/>
  <c r="AS13"/>
  <c r="AO13"/>
  <c r="AL13"/>
  <c r="AI13"/>
  <c r="AF13"/>
  <c r="AC13"/>
  <c r="Z13"/>
  <c r="W13"/>
  <c r="T13"/>
  <c r="R13"/>
  <c r="P13"/>
  <c r="N13"/>
  <c r="L13"/>
  <c r="J13"/>
  <c r="H13"/>
  <c r="F13"/>
  <c r="D13"/>
  <c r="AN53" i="31"/>
  <c r="AK53"/>
  <c r="AH53"/>
  <c r="AE53"/>
  <c r="AB53"/>
  <c r="Y53"/>
  <c r="V53"/>
  <c r="S53"/>
  <c r="Q53"/>
  <c r="O53"/>
  <c r="M53"/>
  <c r="K53"/>
  <c r="I53"/>
  <c r="G53"/>
  <c r="E53"/>
  <c r="C53"/>
  <c r="AS52"/>
  <c r="AO52"/>
  <c r="AL52"/>
  <c r="AI52"/>
  <c r="AF52"/>
  <c r="AC52"/>
  <c r="Z52"/>
  <c r="W52"/>
  <c r="T52"/>
  <c r="R52"/>
  <c r="P52"/>
  <c r="N52"/>
  <c r="L52"/>
  <c r="J52"/>
  <c r="H52"/>
  <c r="F52"/>
  <c r="D52"/>
  <c r="AS51"/>
  <c r="AO51"/>
  <c r="AL51"/>
  <c r="AI51"/>
  <c r="AF51"/>
  <c r="AC51"/>
  <c r="Z51"/>
  <c r="W51"/>
  <c r="T51"/>
  <c r="R51"/>
  <c r="P51"/>
  <c r="N51"/>
  <c r="L51"/>
  <c r="J51"/>
  <c r="H51"/>
  <c r="F51"/>
  <c r="D51"/>
  <c r="AS50"/>
  <c r="AO50"/>
  <c r="AL50"/>
  <c r="AI50"/>
  <c r="AF50"/>
  <c r="AC50"/>
  <c r="Z50"/>
  <c r="W50"/>
  <c r="T50"/>
  <c r="R50"/>
  <c r="P50"/>
  <c r="N50"/>
  <c r="L50"/>
  <c r="J50"/>
  <c r="H50"/>
  <c r="F50"/>
  <c r="D50"/>
  <c r="AS49"/>
  <c r="AO49"/>
  <c r="AL49"/>
  <c r="AI49"/>
  <c r="AF49"/>
  <c r="AC49"/>
  <c r="Z49"/>
  <c r="W49"/>
  <c r="T49"/>
  <c r="R49"/>
  <c r="P49"/>
  <c r="N49"/>
  <c r="L49"/>
  <c r="J49"/>
  <c r="H49"/>
  <c r="F49"/>
  <c r="D49"/>
  <c r="AS48"/>
  <c r="AO48"/>
  <c r="AL48"/>
  <c r="AI48"/>
  <c r="AF48"/>
  <c r="AC48"/>
  <c r="Z48"/>
  <c r="W48"/>
  <c r="T48"/>
  <c r="R48"/>
  <c r="P48"/>
  <c r="N48"/>
  <c r="L48"/>
  <c r="J48"/>
  <c r="H48"/>
  <c r="F48"/>
  <c r="D48"/>
  <c r="AS47"/>
  <c r="AO47"/>
  <c r="AL47"/>
  <c r="AI47"/>
  <c r="AF47"/>
  <c r="AC47"/>
  <c r="Z47"/>
  <c r="W47"/>
  <c r="T47"/>
  <c r="R47"/>
  <c r="P47"/>
  <c r="N47"/>
  <c r="L47"/>
  <c r="J47"/>
  <c r="H47"/>
  <c r="F47"/>
  <c r="D47"/>
  <c r="AS46"/>
  <c r="AO46"/>
  <c r="AL46"/>
  <c r="AI46"/>
  <c r="AF46"/>
  <c r="AC46"/>
  <c r="Z46"/>
  <c r="W46"/>
  <c r="T46"/>
  <c r="R46"/>
  <c r="P46"/>
  <c r="N46"/>
  <c r="L46"/>
  <c r="J46"/>
  <c r="H46"/>
  <c r="F46"/>
  <c r="D46"/>
  <c r="AS45"/>
  <c r="AO45"/>
  <c r="AL45"/>
  <c r="AI45"/>
  <c r="AF45"/>
  <c r="AC45"/>
  <c r="Z45"/>
  <c r="W45"/>
  <c r="T45"/>
  <c r="R45"/>
  <c r="P45"/>
  <c r="N45"/>
  <c r="L45"/>
  <c r="J45"/>
  <c r="H45"/>
  <c r="F45"/>
  <c r="D45"/>
  <c r="AS44"/>
  <c r="AO44"/>
  <c r="AL44"/>
  <c r="AI44"/>
  <c r="AF44"/>
  <c r="AC44"/>
  <c r="Z44"/>
  <c r="W44"/>
  <c r="T44"/>
  <c r="R44"/>
  <c r="P44"/>
  <c r="N44"/>
  <c r="L44"/>
  <c r="J44"/>
  <c r="H44"/>
  <c r="F44"/>
  <c r="D44"/>
  <c r="AS43"/>
  <c r="AO43"/>
  <c r="AL43"/>
  <c r="AI43"/>
  <c r="AF43"/>
  <c r="AC43"/>
  <c r="Z43"/>
  <c r="W43"/>
  <c r="T43"/>
  <c r="R43"/>
  <c r="P43"/>
  <c r="N43"/>
  <c r="L43"/>
  <c r="J43"/>
  <c r="H43"/>
  <c r="F43"/>
  <c r="D43"/>
  <c r="AS42"/>
  <c r="AO42"/>
  <c r="AL42"/>
  <c r="AI42"/>
  <c r="AF42"/>
  <c r="AC42"/>
  <c r="Z42"/>
  <c r="W42"/>
  <c r="T42"/>
  <c r="R42"/>
  <c r="P42"/>
  <c r="N42"/>
  <c r="L42"/>
  <c r="J42"/>
  <c r="H42"/>
  <c r="F42"/>
  <c r="D42"/>
  <c r="AS41"/>
  <c r="AO41"/>
  <c r="AL41"/>
  <c r="AI41"/>
  <c r="AF41"/>
  <c r="AC41"/>
  <c r="Z41"/>
  <c r="W41"/>
  <c r="T41"/>
  <c r="R41"/>
  <c r="P41"/>
  <c r="N41"/>
  <c r="L41"/>
  <c r="J41"/>
  <c r="H41"/>
  <c r="F41"/>
  <c r="D41"/>
  <c r="AS40"/>
  <c r="AO40"/>
  <c r="AL40"/>
  <c r="AI40"/>
  <c r="AF40"/>
  <c r="AC40"/>
  <c r="Z40"/>
  <c r="W40"/>
  <c r="T40"/>
  <c r="R40"/>
  <c r="P40"/>
  <c r="N40"/>
  <c r="L40"/>
  <c r="J40"/>
  <c r="H40"/>
  <c r="F40"/>
  <c r="D40"/>
  <c r="AS39"/>
  <c r="AO39"/>
  <c r="AL39"/>
  <c r="AI39"/>
  <c r="AF39"/>
  <c r="AC39"/>
  <c r="Z39"/>
  <c r="W39"/>
  <c r="T39"/>
  <c r="R39"/>
  <c r="P39"/>
  <c r="N39"/>
  <c r="L39"/>
  <c r="J39"/>
  <c r="H39"/>
  <c r="F39"/>
  <c r="D39"/>
  <c r="AS38"/>
  <c r="AO38"/>
  <c r="AL38"/>
  <c r="AI38"/>
  <c r="AF38"/>
  <c r="AC38"/>
  <c r="Z38"/>
  <c r="W38"/>
  <c r="T38"/>
  <c r="R38"/>
  <c r="P38"/>
  <c r="N38"/>
  <c r="L38"/>
  <c r="J38"/>
  <c r="H38"/>
  <c r="F38"/>
  <c r="D38"/>
  <c r="AS37"/>
  <c r="AO37"/>
  <c r="AL37"/>
  <c r="AI37"/>
  <c r="AF37"/>
  <c r="AC37"/>
  <c r="Z37"/>
  <c r="W37"/>
  <c r="T37"/>
  <c r="R37"/>
  <c r="P37"/>
  <c r="N37"/>
  <c r="L37"/>
  <c r="J37"/>
  <c r="H37"/>
  <c r="F37"/>
  <c r="D37"/>
  <c r="AS36"/>
  <c r="AO36"/>
  <c r="AL36"/>
  <c r="AI36"/>
  <c r="AF36"/>
  <c r="AC36"/>
  <c r="Z36"/>
  <c r="W36"/>
  <c r="T36"/>
  <c r="R36"/>
  <c r="P36"/>
  <c r="N36"/>
  <c r="L36"/>
  <c r="J36"/>
  <c r="H36"/>
  <c r="F36"/>
  <c r="D36"/>
  <c r="AS35"/>
  <c r="AO35"/>
  <c r="AL35"/>
  <c r="AI35"/>
  <c r="AF35"/>
  <c r="AC35"/>
  <c r="Z35"/>
  <c r="W35"/>
  <c r="T35"/>
  <c r="R35"/>
  <c r="P35"/>
  <c r="N35"/>
  <c r="L35"/>
  <c r="J35"/>
  <c r="H35"/>
  <c r="F35"/>
  <c r="D35"/>
  <c r="AS34"/>
  <c r="AO34"/>
  <c r="AL34"/>
  <c r="AI34"/>
  <c r="AF34"/>
  <c r="AC34"/>
  <c r="Z34"/>
  <c r="W34"/>
  <c r="T34"/>
  <c r="R34"/>
  <c r="P34"/>
  <c r="N34"/>
  <c r="L34"/>
  <c r="J34"/>
  <c r="H34"/>
  <c r="F34"/>
  <c r="D34"/>
  <c r="AS33"/>
  <c r="AO33"/>
  <c r="AL33"/>
  <c r="AI33"/>
  <c r="AF33"/>
  <c r="AC33"/>
  <c r="Z33"/>
  <c r="W33"/>
  <c r="T33"/>
  <c r="R33"/>
  <c r="P33"/>
  <c r="N33"/>
  <c r="L33"/>
  <c r="J33"/>
  <c r="H33"/>
  <c r="F33"/>
  <c r="D33"/>
  <c r="AS32"/>
  <c r="AO32"/>
  <c r="AL32"/>
  <c r="AI32"/>
  <c r="AF32"/>
  <c r="AC32"/>
  <c r="Z32"/>
  <c r="W32"/>
  <c r="T32"/>
  <c r="R32"/>
  <c r="P32"/>
  <c r="N32"/>
  <c r="L32"/>
  <c r="J32"/>
  <c r="H32"/>
  <c r="F32"/>
  <c r="D32"/>
  <c r="AS31"/>
  <c r="AO31"/>
  <c r="AL31"/>
  <c r="AI31"/>
  <c r="AF31"/>
  <c r="AC31"/>
  <c r="Z31"/>
  <c r="W31"/>
  <c r="T31"/>
  <c r="R31"/>
  <c r="P31"/>
  <c r="N31"/>
  <c r="L31"/>
  <c r="J31"/>
  <c r="H31"/>
  <c r="F31"/>
  <c r="D31"/>
  <c r="AS30"/>
  <c r="AO30"/>
  <c r="AL30"/>
  <c r="AI30"/>
  <c r="AF30"/>
  <c r="AC30"/>
  <c r="Z30"/>
  <c r="W30"/>
  <c r="T30"/>
  <c r="R30"/>
  <c r="P30"/>
  <c r="N30"/>
  <c r="L30"/>
  <c r="J30"/>
  <c r="H30"/>
  <c r="F30"/>
  <c r="D30"/>
  <c r="AS29"/>
  <c r="AO29"/>
  <c r="AL29"/>
  <c r="AI29"/>
  <c r="AF29"/>
  <c r="AC29"/>
  <c r="Z29"/>
  <c r="W29"/>
  <c r="T29"/>
  <c r="R29"/>
  <c r="P29"/>
  <c r="N29"/>
  <c r="L29"/>
  <c r="J29"/>
  <c r="H29"/>
  <c r="F29"/>
  <c r="D29"/>
  <c r="AS28"/>
  <c r="AO28"/>
  <c r="AL28"/>
  <c r="AI28"/>
  <c r="AF28"/>
  <c r="AC28"/>
  <c r="Z28"/>
  <c r="W28"/>
  <c r="T28"/>
  <c r="R28"/>
  <c r="P28"/>
  <c r="N28"/>
  <c r="L28"/>
  <c r="J28"/>
  <c r="H28"/>
  <c r="F28"/>
  <c r="D28"/>
  <c r="AS27"/>
  <c r="AO27"/>
  <c r="AL27"/>
  <c r="AI27"/>
  <c r="AF27"/>
  <c r="AC27"/>
  <c r="Z27"/>
  <c r="W27"/>
  <c r="T27"/>
  <c r="R27"/>
  <c r="P27"/>
  <c r="N27"/>
  <c r="L27"/>
  <c r="J27"/>
  <c r="H27"/>
  <c r="F27"/>
  <c r="D27"/>
  <c r="AS26"/>
  <c r="AO26"/>
  <c r="AL26"/>
  <c r="AI26"/>
  <c r="AF26"/>
  <c r="AC26"/>
  <c r="Z26"/>
  <c r="W26"/>
  <c r="T26"/>
  <c r="R26"/>
  <c r="P26"/>
  <c r="N26"/>
  <c r="L26"/>
  <c r="J26"/>
  <c r="H26"/>
  <c r="F26"/>
  <c r="D26"/>
  <c r="AS25"/>
  <c r="AO25"/>
  <c r="AL25"/>
  <c r="AI25"/>
  <c r="AF25"/>
  <c r="AC25"/>
  <c r="Z25"/>
  <c r="W25"/>
  <c r="T25"/>
  <c r="R25"/>
  <c r="P25"/>
  <c r="N25"/>
  <c r="L25"/>
  <c r="J25"/>
  <c r="H25"/>
  <c r="F25"/>
  <c r="D25"/>
  <c r="AS24"/>
  <c r="AO24"/>
  <c r="AL24"/>
  <c r="AI24"/>
  <c r="AF24"/>
  <c r="AC24"/>
  <c r="Z24"/>
  <c r="W24"/>
  <c r="T24"/>
  <c r="R24"/>
  <c r="P24"/>
  <c r="N24"/>
  <c r="L24"/>
  <c r="J24"/>
  <c r="H24"/>
  <c r="F24"/>
  <c r="D24"/>
  <c r="AS23"/>
  <c r="AO23"/>
  <c r="AL23"/>
  <c r="AI23"/>
  <c r="AF23"/>
  <c r="AC23"/>
  <c r="Z23"/>
  <c r="W23"/>
  <c r="T23"/>
  <c r="R23"/>
  <c r="P23"/>
  <c r="N23"/>
  <c r="L23"/>
  <c r="J23"/>
  <c r="H23"/>
  <c r="F23"/>
  <c r="D23"/>
  <c r="AS22"/>
  <c r="AO22"/>
  <c r="AL22"/>
  <c r="AI22"/>
  <c r="AF22"/>
  <c r="AC22"/>
  <c r="Z22"/>
  <c r="W22"/>
  <c r="T22"/>
  <c r="R22"/>
  <c r="P22"/>
  <c r="N22"/>
  <c r="L22"/>
  <c r="J22"/>
  <c r="H22"/>
  <c r="F22"/>
  <c r="D22"/>
  <c r="AS21"/>
  <c r="AO21"/>
  <c r="AL21"/>
  <c r="AI21"/>
  <c r="AF21"/>
  <c r="AC21"/>
  <c r="Z21"/>
  <c r="W21"/>
  <c r="T21"/>
  <c r="R21"/>
  <c r="P21"/>
  <c r="N21"/>
  <c r="L21"/>
  <c r="J21"/>
  <c r="H21"/>
  <c r="F21"/>
  <c r="D21"/>
  <c r="AS20"/>
  <c r="AO20"/>
  <c r="AL20"/>
  <c r="AI20"/>
  <c r="AF20"/>
  <c r="AC20"/>
  <c r="Z20"/>
  <c r="W20"/>
  <c r="T20"/>
  <c r="R20"/>
  <c r="P20"/>
  <c r="N20"/>
  <c r="L20"/>
  <c r="J20"/>
  <c r="H20"/>
  <c r="F20"/>
  <c r="D20"/>
  <c r="AS19"/>
  <c r="AO19"/>
  <c r="AL19"/>
  <c r="AI19"/>
  <c r="AF19"/>
  <c r="AC19"/>
  <c r="Z19"/>
  <c r="W19"/>
  <c r="T19"/>
  <c r="R19"/>
  <c r="P19"/>
  <c r="N19"/>
  <c r="L19"/>
  <c r="J19"/>
  <c r="H19"/>
  <c r="F19"/>
  <c r="D19"/>
  <c r="AS18"/>
  <c r="AO18"/>
  <c r="AL18"/>
  <c r="AI18"/>
  <c r="AF18"/>
  <c r="AC18"/>
  <c r="Z18"/>
  <c r="W18"/>
  <c r="T18"/>
  <c r="R18"/>
  <c r="P18"/>
  <c r="N18"/>
  <c r="L18"/>
  <c r="J18"/>
  <c r="H18"/>
  <c r="F18"/>
  <c r="D18"/>
  <c r="AS17"/>
  <c r="AO17"/>
  <c r="AL17"/>
  <c r="AI17"/>
  <c r="AF17"/>
  <c r="AC17"/>
  <c r="Z17"/>
  <c r="W17"/>
  <c r="T17"/>
  <c r="R17"/>
  <c r="P17"/>
  <c r="N17"/>
  <c r="L17"/>
  <c r="J17"/>
  <c r="H17"/>
  <c r="F17"/>
  <c r="D17"/>
  <c r="AS16"/>
  <c r="AO16"/>
  <c r="AL16"/>
  <c r="AI16"/>
  <c r="AF16"/>
  <c r="AC16"/>
  <c r="Z16"/>
  <c r="W16"/>
  <c r="T16"/>
  <c r="R16"/>
  <c r="P16"/>
  <c r="N16"/>
  <c r="L16"/>
  <c r="J16"/>
  <c r="H16"/>
  <c r="F16"/>
  <c r="D16"/>
  <c r="AS15"/>
  <c r="AO15"/>
  <c r="AL15"/>
  <c r="AI15"/>
  <c r="AF15"/>
  <c r="AC15"/>
  <c r="Z15"/>
  <c r="W15"/>
  <c r="T15"/>
  <c r="R15"/>
  <c r="P15"/>
  <c r="N15"/>
  <c r="L15"/>
  <c r="J15"/>
  <c r="H15"/>
  <c r="F15"/>
  <c r="D15"/>
  <c r="AS14"/>
  <c r="AO14"/>
  <c r="AL14"/>
  <c r="AI14"/>
  <c r="AF14"/>
  <c r="AC14"/>
  <c r="Z14"/>
  <c r="W14"/>
  <c r="T14"/>
  <c r="R14"/>
  <c r="P14"/>
  <c r="N14"/>
  <c r="L14"/>
  <c r="J14"/>
  <c r="H14"/>
  <c r="F14"/>
  <c r="D14"/>
  <c r="AS13"/>
  <c r="AO13"/>
  <c r="AL13"/>
  <c r="AI13"/>
  <c r="AF13"/>
  <c r="AC13"/>
  <c r="Z13"/>
  <c r="W13"/>
  <c r="T13"/>
  <c r="R13"/>
  <c r="P13"/>
  <c r="N13"/>
  <c r="L13"/>
  <c r="J13"/>
  <c r="H13"/>
  <c r="F13"/>
  <c r="D13"/>
  <c r="AN53" i="30"/>
  <c r="AK53"/>
  <c r="AH53"/>
  <c r="AE53"/>
  <c r="AB53"/>
  <c r="Y53"/>
  <c r="V53"/>
  <c r="S53"/>
  <c r="Q53"/>
  <c r="O53"/>
  <c r="M53"/>
  <c r="K53"/>
  <c r="I53"/>
  <c r="G53"/>
  <c r="E53"/>
  <c r="C53"/>
  <c r="AS52"/>
  <c r="AO52"/>
  <c r="AL52"/>
  <c r="AI52"/>
  <c r="AF52"/>
  <c r="AC52"/>
  <c r="Z52"/>
  <c r="W52"/>
  <c r="T52"/>
  <c r="R52"/>
  <c r="P52"/>
  <c r="N52"/>
  <c r="L52"/>
  <c r="J52"/>
  <c r="H52"/>
  <c r="F52"/>
  <c r="D52"/>
  <c r="AS51"/>
  <c r="AO51"/>
  <c r="AL51"/>
  <c r="AI51"/>
  <c r="AF51"/>
  <c r="AC51"/>
  <c r="Z51"/>
  <c r="W51"/>
  <c r="T51"/>
  <c r="R51"/>
  <c r="P51"/>
  <c r="N51"/>
  <c r="L51"/>
  <c r="J51"/>
  <c r="H51"/>
  <c r="F51"/>
  <c r="D51"/>
  <c r="AS50"/>
  <c r="AO50"/>
  <c r="AL50"/>
  <c r="AI50"/>
  <c r="AF50"/>
  <c r="AC50"/>
  <c r="Z50"/>
  <c r="W50"/>
  <c r="T50"/>
  <c r="R50"/>
  <c r="P50"/>
  <c r="N50"/>
  <c r="L50"/>
  <c r="J50"/>
  <c r="H50"/>
  <c r="F50"/>
  <c r="D50"/>
  <c r="AS49"/>
  <c r="AO49"/>
  <c r="AL49"/>
  <c r="AI49"/>
  <c r="AF49"/>
  <c r="AC49"/>
  <c r="Z49"/>
  <c r="W49"/>
  <c r="T49"/>
  <c r="R49"/>
  <c r="P49"/>
  <c r="N49"/>
  <c r="L49"/>
  <c r="J49"/>
  <c r="H49"/>
  <c r="F49"/>
  <c r="D49"/>
  <c r="AS48"/>
  <c r="AO48"/>
  <c r="AL48"/>
  <c r="AI48"/>
  <c r="AF48"/>
  <c r="AC48"/>
  <c r="Z48"/>
  <c r="W48"/>
  <c r="T48"/>
  <c r="R48"/>
  <c r="P48"/>
  <c r="N48"/>
  <c r="L48"/>
  <c r="J48"/>
  <c r="H48"/>
  <c r="F48"/>
  <c r="D48"/>
  <c r="AS47"/>
  <c r="AO47"/>
  <c r="AL47"/>
  <c r="AI47"/>
  <c r="AF47"/>
  <c r="AC47"/>
  <c r="Z47"/>
  <c r="W47"/>
  <c r="T47"/>
  <c r="R47"/>
  <c r="P47"/>
  <c r="N47"/>
  <c r="L47"/>
  <c r="J47"/>
  <c r="H47"/>
  <c r="F47"/>
  <c r="D47"/>
  <c r="AS46"/>
  <c r="AO46"/>
  <c r="AL46"/>
  <c r="AI46"/>
  <c r="AF46"/>
  <c r="AC46"/>
  <c r="Z46"/>
  <c r="W46"/>
  <c r="T46"/>
  <c r="R46"/>
  <c r="P46"/>
  <c r="N46"/>
  <c r="L46"/>
  <c r="J46"/>
  <c r="H46"/>
  <c r="F46"/>
  <c r="D46"/>
  <c r="AS45"/>
  <c r="AO45"/>
  <c r="AL45"/>
  <c r="AI45"/>
  <c r="AF45"/>
  <c r="AC45"/>
  <c r="Z45"/>
  <c r="W45"/>
  <c r="T45"/>
  <c r="R45"/>
  <c r="P45"/>
  <c r="N45"/>
  <c r="L45"/>
  <c r="J45"/>
  <c r="H45"/>
  <c r="F45"/>
  <c r="D45"/>
  <c r="AS44"/>
  <c r="AO44"/>
  <c r="AL44"/>
  <c r="AI44"/>
  <c r="AF44"/>
  <c r="AC44"/>
  <c r="Z44"/>
  <c r="W44"/>
  <c r="T44"/>
  <c r="R44"/>
  <c r="P44"/>
  <c r="N44"/>
  <c r="L44"/>
  <c r="J44"/>
  <c r="H44"/>
  <c r="F44"/>
  <c r="D44"/>
  <c r="AS43"/>
  <c r="AO43"/>
  <c r="AL43"/>
  <c r="AI43"/>
  <c r="AF43"/>
  <c r="AC43"/>
  <c r="Z43"/>
  <c r="W43"/>
  <c r="T43"/>
  <c r="R43"/>
  <c r="P43"/>
  <c r="N43"/>
  <c r="L43"/>
  <c r="J43"/>
  <c r="H43"/>
  <c r="F43"/>
  <c r="D43"/>
  <c r="AS42"/>
  <c r="AO42"/>
  <c r="AL42"/>
  <c r="AI42"/>
  <c r="AF42"/>
  <c r="AC42"/>
  <c r="Z42"/>
  <c r="W42"/>
  <c r="T42"/>
  <c r="R42"/>
  <c r="P42"/>
  <c r="N42"/>
  <c r="L42"/>
  <c r="J42"/>
  <c r="H42"/>
  <c r="F42"/>
  <c r="D42"/>
  <c r="AS41"/>
  <c r="AO41"/>
  <c r="AL41"/>
  <c r="AI41"/>
  <c r="AF41"/>
  <c r="AC41"/>
  <c r="Z41"/>
  <c r="W41"/>
  <c r="T41"/>
  <c r="R41"/>
  <c r="P41"/>
  <c r="N41"/>
  <c r="L41"/>
  <c r="J41"/>
  <c r="H41"/>
  <c r="F41"/>
  <c r="D41"/>
  <c r="AS40"/>
  <c r="AO40"/>
  <c r="AL40"/>
  <c r="AI40"/>
  <c r="AF40"/>
  <c r="AC40"/>
  <c r="Z40"/>
  <c r="W40"/>
  <c r="T40"/>
  <c r="R40"/>
  <c r="P40"/>
  <c r="N40"/>
  <c r="L40"/>
  <c r="J40"/>
  <c r="H40"/>
  <c r="F40"/>
  <c r="D40"/>
  <c r="AS39"/>
  <c r="AO39"/>
  <c r="AL39"/>
  <c r="AI39"/>
  <c r="AF39"/>
  <c r="AC39"/>
  <c r="Z39"/>
  <c r="W39"/>
  <c r="T39"/>
  <c r="R39"/>
  <c r="P39"/>
  <c r="N39"/>
  <c r="L39"/>
  <c r="J39"/>
  <c r="H39"/>
  <c r="F39"/>
  <c r="D39"/>
  <c r="AS38"/>
  <c r="AO38"/>
  <c r="AL38"/>
  <c r="AI38"/>
  <c r="AF38"/>
  <c r="AC38"/>
  <c r="Z38"/>
  <c r="W38"/>
  <c r="T38"/>
  <c r="R38"/>
  <c r="P38"/>
  <c r="N38"/>
  <c r="L38"/>
  <c r="J38"/>
  <c r="H38"/>
  <c r="F38"/>
  <c r="D38"/>
  <c r="AS37"/>
  <c r="AO37"/>
  <c r="AL37"/>
  <c r="AI37"/>
  <c r="AF37"/>
  <c r="AC37"/>
  <c r="Z37"/>
  <c r="W37"/>
  <c r="T37"/>
  <c r="R37"/>
  <c r="P37"/>
  <c r="N37"/>
  <c r="L37"/>
  <c r="J37"/>
  <c r="H37"/>
  <c r="F37"/>
  <c r="D37"/>
  <c r="AS36"/>
  <c r="AO36"/>
  <c r="AL36"/>
  <c r="AI36"/>
  <c r="AF36"/>
  <c r="AC36"/>
  <c r="Z36"/>
  <c r="W36"/>
  <c r="T36"/>
  <c r="R36"/>
  <c r="P36"/>
  <c r="N36"/>
  <c r="L36"/>
  <c r="J36"/>
  <c r="H36"/>
  <c r="F36"/>
  <c r="D36"/>
  <c r="AS35"/>
  <c r="AO35"/>
  <c r="AL35"/>
  <c r="AI35"/>
  <c r="AF35"/>
  <c r="AC35"/>
  <c r="Z35"/>
  <c r="W35"/>
  <c r="T35"/>
  <c r="R35"/>
  <c r="P35"/>
  <c r="N35"/>
  <c r="L35"/>
  <c r="J35"/>
  <c r="H35"/>
  <c r="F35"/>
  <c r="D35"/>
  <c r="AS34"/>
  <c r="AO34"/>
  <c r="AL34"/>
  <c r="AI34"/>
  <c r="AF34"/>
  <c r="AC34"/>
  <c r="Z34"/>
  <c r="W34"/>
  <c r="T34"/>
  <c r="R34"/>
  <c r="P34"/>
  <c r="N34"/>
  <c r="L34"/>
  <c r="J34"/>
  <c r="H34"/>
  <c r="F34"/>
  <c r="D34"/>
  <c r="AS33"/>
  <c r="AO33"/>
  <c r="AL33"/>
  <c r="AI33"/>
  <c r="AF33"/>
  <c r="AC33"/>
  <c r="Z33"/>
  <c r="W33"/>
  <c r="T33"/>
  <c r="R33"/>
  <c r="P33"/>
  <c r="N33"/>
  <c r="L33"/>
  <c r="J33"/>
  <c r="H33"/>
  <c r="F33"/>
  <c r="D33"/>
  <c r="AS32"/>
  <c r="AO32"/>
  <c r="AL32"/>
  <c r="AI32"/>
  <c r="AF32"/>
  <c r="AC32"/>
  <c r="Z32"/>
  <c r="W32"/>
  <c r="T32"/>
  <c r="R32"/>
  <c r="P32"/>
  <c r="N32"/>
  <c r="L32"/>
  <c r="J32"/>
  <c r="H32"/>
  <c r="F32"/>
  <c r="D32"/>
  <c r="AS31"/>
  <c r="AO31"/>
  <c r="AL31"/>
  <c r="AI31"/>
  <c r="AF31"/>
  <c r="AC31"/>
  <c r="Z31"/>
  <c r="W31"/>
  <c r="T31"/>
  <c r="R31"/>
  <c r="P31"/>
  <c r="N31"/>
  <c r="L31"/>
  <c r="J31"/>
  <c r="H31"/>
  <c r="F31"/>
  <c r="D31"/>
  <c r="AS30"/>
  <c r="AO30"/>
  <c r="AL30"/>
  <c r="AI30"/>
  <c r="AF30"/>
  <c r="AC30"/>
  <c r="Z30"/>
  <c r="W30"/>
  <c r="T30"/>
  <c r="R30"/>
  <c r="P30"/>
  <c r="N30"/>
  <c r="L30"/>
  <c r="J30"/>
  <c r="H30"/>
  <c r="F30"/>
  <c r="D30"/>
  <c r="AS29"/>
  <c r="AO29"/>
  <c r="AL29"/>
  <c r="AI29"/>
  <c r="AF29"/>
  <c r="AC29"/>
  <c r="Z29"/>
  <c r="W29"/>
  <c r="T29"/>
  <c r="R29"/>
  <c r="P29"/>
  <c r="N29"/>
  <c r="L29"/>
  <c r="J29"/>
  <c r="H29"/>
  <c r="F29"/>
  <c r="D29"/>
  <c r="AS28"/>
  <c r="AO28"/>
  <c r="AL28"/>
  <c r="AI28"/>
  <c r="AF28"/>
  <c r="AC28"/>
  <c r="Z28"/>
  <c r="W28"/>
  <c r="T28"/>
  <c r="R28"/>
  <c r="P28"/>
  <c r="N28"/>
  <c r="L28"/>
  <c r="J28"/>
  <c r="H28"/>
  <c r="F28"/>
  <c r="D28"/>
  <c r="AS27"/>
  <c r="AO27"/>
  <c r="AL27"/>
  <c r="AI27"/>
  <c r="AF27"/>
  <c r="AC27"/>
  <c r="Z27"/>
  <c r="W27"/>
  <c r="T27"/>
  <c r="R27"/>
  <c r="P27"/>
  <c r="N27"/>
  <c r="L27"/>
  <c r="J27"/>
  <c r="H27"/>
  <c r="F27"/>
  <c r="D27"/>
  <c r="AS26"/>
  <c r="AO26"/>
  <c r="AL26"/>
  <c r="AI26"/>
  <c r="AF26"/>
  <c r="AC26"/>
  <c r="Z26"/>
  <c r="W26"/>
  <c r="T26"/>
  <c r="R26"/>
  <c r="P26"/>
  <c r="N26"/>
  <c r="L26"/>
  <c r="J26"/>
  <c r="H26"/>
  <c r="F26"/>
  <c r="D26"/>
  <c r="AS25"/>
  <c r="AO25"/>
  <c r="AL25"/>
  <c r="AI25"/>
  <c r="AF25"/>
  <c r="AC25"/>
  <c r="Z25"/>
  <c r="W25"/>
  <c r="T25"/>
  <c r="R25"/>
  <c r="P25"/>
  <c r="N25"/>
  <c r="L25"/>
  <c r="J25"/>
  <c r="H25"/>
  <c r="F25"/>
  <c r="D25"/>
  <c r="AS24"/>
  <c r="AO24"/>
  <c r="AL24"/>
  <c r="AI24"/>
  <c r="AF24"/>
  <c r="AC24"/>
  <c r="Z24"/>
  <c r="W24"/>
  <c r="T24"/>
  <c r="R24"/>
  <c r="P24"/>
  <c r="N24"/>
  <c r="L24"/>
  <c r="J24"/>
  <c r="H24"/>
  <c r="F24"/>
  <c r="D24"/>
  <c r="AS23"/>
  <c r="AO23"/>
  <c r="AL23"/>
  <c r="AI23"/>
  <c r="AF23"/>
  <c r="AC23"/>
  <c r="Z23"/>
  <c r="W23"/>
  <c r="T23"/>
  <c r="R23"/>
  <c r="P23"/>
  <c r="N23"/>
  <c r="L23"/>
  <c r="J23"/>
  <c r="H23"/>
  <c r="F23"/>
  <c r="D23"/>
  <c r="AS22"/>
  <c r="AO22"/>
  <c r="AL22"/>
  <c r="AI22"/>
  <c r="AF22"/>
  <c r="AC22"/>
  <c r="Z22"/>
  <c r="W22"/>
  <c r="T22"/>
  <c r="R22"/>
  <c r="P22"/>
  <c r="N22"/>
  <c r="L22"/>
  <c r="J22"/>
  <c r="H22"/>
  <c r="F22"/>
  <c r="D22"/>
  <c r="AS21"/>
  <c r="AO21"/>
  <c r="AL21"/>
  <c r="AI21"/>
  <c r="AF21"/>
  <c r="AC21"/>
  <c r="Z21"/>
  <c r="W21"/>
  <c r="T21"/>
  <c r="R21"/>
  <c r="P21"/>
  <c r="N21"/>
  <c r="L21"/>
  <c r="J21"/>
  <c r="H21"/>
  <c r="F21"/>
  <c r="D21"/>
  <c r="AS20"/>
  <c r="AO20"/>
  <c r="AL20"/>
  <c r="AI20"/>
  <c r="AF20"/>
  <c r="AC20"/>
  <c r="Z20"/>
  <c r="W20"/>
  <c r="T20"/>
  <c r="R20"/>
  <c r="P20"/>
  <c r="N20"/>
  <c r="L20"/>
  <c r="J20"/>
  <c r="H20"/>
  <c r="F20"/>
  <c r="D20"/>
  <c r="AS19"/>
  <c r="AO19"/>
  <c r="AL19"/>
  <c r="AI19"/>
  <c r="AF19"/>
  <c r="AC19"/>
  <c r="Z19"/>
  <c r="W19"/>
  <c r="T19"/>
  <c r="R19"/>
  <c r="P19"/>
  <c r="N19"/>
  <c r="L19"/>
  <c r="J19"/>
  <c r="H19"/>
  <c r="F19"/>
  <c r="D19"/>
  <c r="AS18"/>
  <c r="AO18"/>
  <c r="AL18"/>
  <c r="AI18"/>
  <c r="AF18"/>
  <c r="AC18"/>
  <c r="Z18"/>
  <c r="W18"/>
  <c r="T18"/>
  <c r="R18"/>
  <c r="P18"/>
  <c r="N18"/>
  <c r="L18"/>
  <c r="J18"/>
  <c r="H18"/>
  <c r="F18"/>
  <c r="D18"/>
  <c r="AS17"/>
  <c r="AO17"/>
  <c r="AL17"/>
  <c r="AI17"/>
  <c r="AF17"/>
  <c r="AC17"/>
  <c r="Z17"/>
  <c r="W17"/>
  <c r="T17"/>
  <c r="R17"/>
  <c r="P17"/>
  <c r="N17"/>
  <c r="L17"/>
  <c r="J17"/>
  <c r="H17"/>
  <c r="F17"/>
  <c r="D17"/>
  <c r="AS16"/>
  <c r="AO16"/>
  <c r="AL16"/>
  <c r="AI16"/>
  <c r="AF16"/>
  <c r="AC16"/>
  <c r="Z16"/>
  <c r="W16"/>
  <c r="T16"/>
  <c r="R16"/>
  <c r="P16"/>
  <c r="N16"/>
  <c r="L16"/>
  <c r="J16"/>
  <c r="H16"/>
  <c r="F16"/>
  <c r="D16"/>
  <c r="AS15"/>
  <c r="AO15"/>
  <c r="AL15"/>
  <c r="AI15"/>
  <c r="AF15"/>
  <c r="AC15"/>
  <c r="Z15"/>
  <c r="W15"/>
  <c r="T15"/>
  <c r="R15"/>
  <c r="P15"/>
  <c r="N15"/>
  <c r="L15"/>
  <c r="J15"/>
  <c r="H15"/>
  <c r="F15"/>
  <c r="D15"/>
  <c r="AS14"/>
  <c r="AO14"/>
  <c r="AL14"/>
  <c r="AI14"/>
  <c r="AF14"/>
  <c r="AC14"/>
  <c r="Z14"/>
  <c r="W14"/>
  <c r="T14"/>
  <c r="R14"/>
  <c r="P14"/>
  <c r="N14"/>
  <c r="L14"/>
  <c r="J14"/>
  <c r="H14"/>
  <c r="F14"/>
  <c r="D14"/>
  <c r="AS13"/>
  <c r="AO13"/>
  <c r="AL13"/>
  <c r="AI13"/>
  <c r="AF13"/>
  <c r="AC13"/>
  <c r="Z13"/>
  <c r="W13"/>
  <c r="T13"/>
  <c r="R13"/>
  <c r="P13"/>
  <c r="N13"/>
  <c r="L13"/>
  <c r="J13"/>
  <c r="H13"/>
  <c r="F13"/>
  <c r="D13"/>
  <c r="AS53" i="35" l="1"/>
  <c r="AS53" i="31"/>
  <c r="AS53" i="36"/>
  <c r="AS53" i="34"/>
  <c r="AS53" i="33"/>
  <c r="AS53" i="32"/>
  <c r="AS53" i="30"/>
  <c r="R13" i="29"/>
  <c r="P13"/>
  <c r="S53" l="1"/>
  <c r="AN53"/>
  <c r="AK53"/>
  <c r="AH53"/>
  <c r="AE53"/>
  <c r="AB53"/>
  <c r="Y53"/>
  <c r="V53"/>
  <c r="O53"/>
  <c r="Q53"/>
  <c r="M53"/>
  <c r="K53"/>
  <c r="G53"/>
  <c r="I53"/>
  <c r="E53"/>
  <c r="C5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W13"/>
  <c r="T13"/>
  <c r="AS52" l="1"/>
  <c r="AS31"/>
  <c r="AS22" l="1"/>
  <c r="AS14"/>
  <c r="AS15"/>
  <c r="AS16"/>
  <c r="AS17"/>
  <c r="AS18"/>
  <c r="AS19"/>
  <c r="AS20"/>
  <c r="AS21"/>
  <c r="AS23"/>
  <c r="AS24"/>
  <c r="AS25"/>
  <c r="AS26"/>
  <c r="AS27"/>
  <c r="AS28"/>
  <c r="AS29"/>
  <c r="AS30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13"/>
  <c r="AS53" l="1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I52" l="1"/>
  <c r="AF52"/>
  <c r="AC52"/>
  <c r="Z52"/>
  <c r="W52"/>
  <c r="R52"/>
  <c r="P52"/>
  <c r="N52"/>
  <c r="L52"/>
  <c r="J52"/>
  <c r="H52"/>
  <c r="F52"/>
  <c r="D52"/>
  <c r="AI51"/>
  <c r="AF51"/>
  <c r="AC51"/>
  <c r="Z51"/>
  <c r="W51"/>
  <c r="R51"/>
  <c r="P51"/>
  <c r="N51"/>
  <c r="L51"/>
  <c r="J51"/>
  <c r="H51"/>
  <c r="F51"/>
  <c r="D51"/>
  <c r="AI50"/>
  <c r="AF50"/>
  <c r="AC50"/>
  <c r="Z50"/>
  <c r="W50"/>
  <c r="R50"/>
  <c r="P50"/>
  <c r="N50"/>
  <c r="L50"/>
  <c r="J50"/>
  <c r="H50"/>
  <c r="F50"/>
  <c r="D50"/>
  <c r="AI49"/>
  <c r="AF49"/>
  <c r="AC49"/>
  <c r="Z49"/>
  <c r="W49"/>
  <c r="R49"/>
  <c r="P49"/>
  <c r="N49"/>
  <c r="L49"/>
  <c r="J49"/>
  <c r="H49"/>
  <c r="F49"/>
  <c r="D49"/>
  <c r="AI48"/>
  <c r="AF48"/>
  <c r="AC48"/>
  <c r="Z48"/>
  <c r="W48"/>
  <c r="R48"/>
  <c r="P48"/>
  <c r="N48"/>
  <c r="L48"/>
  <c r="J48"/>
  <c r="H48"/>
  <c r="F48"/>
  <c r="D48"/>
  <c r="AI47"/>
  <c r="AF47"/>
  <c r="AC47"/>
  <c r="Z47"/>
  <c r="W47"/>
  <c r="R47"/>
  <c r="P47"/>
  <c r="N47"/>
  <c r="L47"/>
  <c r="J47"/>
  <c r="H47"/>
  <c r="F47"/>
  <c r="D47"/>
  <c r="AI46"/>
  <c r="AF46"/>
  <c r="AC46"/>
  <c r="Z46"/>
  <c r="W46"/>
  <c r="R46"/>
  <c r="P46"/>
  <c r="N46"/>
  <c r="L46"/>
  <c r="J46"/>
  <c r="H46"/>
  <c r="F46"/>
  <c r="D46"/>
  <c r="AI45"/>
  <c r="AF45"/>
  <c r="AC45"/>
  <c r="Z45"/>
  <c r="W45"/>
  <c r="R45"/>
  <c r="P45"/>
  <c r="N45"/>
  <c r="L45"/>
  <c r="J45"/>
  <c r="H45"/>
  <c r="F45"/>
  <c r="D45"/>
  <c r="AI44"/>
  <c r="AF44"/>
  <c r="AC44"/>
  <c r="Z44"/>
  <c r="W44"/>
  <c r="R44"/>
  <c r="P44"/>
  <c r="N44"/>
  <c r="L44"/>
  <c r="J44"/>
  <c r="H44"/>
  <c r="F44"/>
  <c r="D44"/>
  <c r="AI43"/>
  <c r="AF43"/>
  <c r="AC43"/>
  <c r="Z43"/>
  <c r="W43"/>
  <c r="R43"/>
  <c r="P43"/>
  <c r="N43"/>
  <c r="L43"/>
  <c r="J43"/>
  <c r="H43"/>
  <c r="F43"/>
  <c r="D43"/>
  <c r="AI42"/>
  <c r="AF42"/>
  <c r="AC42"/>
  <c r="Z42"/>
  <c r="W42"/>
  <c r="R42"/>
  <c r="P42"/>
  <c r="N42"/>
  <c r="L42"/>
  <c r="J42"/>
  <c r="H42"/>
  <c r="F42"/>
  <c r="D42"/>
  <c r="AI41"/>
  <c r="AF41"/>
  <c r="AC41"/>
  <c r="Z41"/>
  <c r="W41"/>
  <c r="R41"/>
  <c r="P41"/>
  <c r="N41"/>
  <c r="L41"/>
  <c r="J41"/>
  <c r="H41"/>
  <c r="F41"/>
  <c r="D41"/>
  <c r="AI40"/>
  <c r="AF40"/>
  <c r="AC40"/>
  <c r="Z40"/>
  <c r="W40"/>
  <c r="R40"/>
  <c r="P40"/>
  <c r="N40"/>
  <c r="L40"/>
  <c r="J40"/>
  <c r="H40"/>
  <c r="F40"/>
  <c r="D40"/>
  <c r="AI39"/>
  <c r="AF39"/>
  <c r="AC39"/>
  <c r="Z39"/>
  <c r="W39"/>
  <c r="R39"/>
  <c r="P39"/>
  <c r="N39"/>
  <c r="L39"/>
  <c r="J39"/>
  <c r="H39"/>
  <c r="F39"/>
  <c r="D39"/>
  <c r="AI38"/>
  <c r="AF38"/>
  <c r="AC38"/>
  <c r="Z38"/>
  <c r="W38"/>
  <c r="R38"/>
  <c r="P38"/>
  <c r="N38"/>
  <c r="L38"/>
  <c r="J38"/>
  <c r="H38"/>
  <c r="F38"/>
  <c r="D38"/>
  <c r="AI37"/>
  <c r="AF37"/>
  <c r="AC37"/>
  <c r="Z37"/>
  <c r="W37"/>
  <c r="R37"/>
  <c r="P37"/>
  <c r="N37"/>
  <c r="L37"/>
  <c r="J37"/>
  <c r="H37"/>
  <c r="F37"/>
  <c r="D37"/>
  <c r="AI36"/>
  <c r="AF36"/>
  <c r="AC36"/>
  <c r="Z36"/>
  <c r="W36"/>
  <c r="R36"/>
  <c r="P36"/>
  <c r="N36"/>
  <c r="L36"/>
  <c r="J36"/>
  <c r="H36"/>
  <c r="F36"/>
  <c r="D36"/>
  <c r="AI35"/>
  <c r="AF35"/>
  <c r="AC35"/>
  <c r="Z35"/>
  <c r="W35"/>
  <c r="R35"/>
  <c r="P35"/>
  <c r="N35"/>
  <c r="L35"/>
  <c r="J35"/>
  <c r="H35"/>
  <c r="F35"/>
  <c r="D35"/>
  <c r="AI34"/>
  <c r="AF34"/>
  <c r="AC34"/>
  <c r="Z34"/>
  <c r="W34"/>
  <c r="R34"/>
  <c r="P34"/>
  <c r="N34"/>
  <c r="L34"/>
  <c r="J34"/>
  <c r="H34"/>
  <c r="F34"/>
  <c r="D34"/>
  <c r="AI33"/>
  <c r="AF33"/>
  <c r="AC33"/>
  <c r="Z33"/>
  <c r="W33"/>
  <c r="R33"/>
  <c r="P33"/>
  <c r="N33"/>
  <c r="L33"/>
  <c r="J33"/>
  <c r="H33"/>
  <c r="F33"/>
  <c r="D33"/>
  <c r="AI32"/>
  <c r="AF32"/>
  <c r="AC32"/>
  <c r="Z32"/>
  <c r="W32"/>
  <c r="R32"/>
  <c r="P32"/>
  <c r="N32"/>
  <c r="L32"/>
  <c r="J32"/>
  <c r="H32"/>
  <c r="F32"/>
  <c r="D32"/>
  <c r="AI31"/>
  <c r="AF31"/>
  <c r="AC31"/>
  <c r="Z31"/>
  <c r="W31"/>
  <c r="R31"/>
  <c r="P31"/>
  <c r="N31"/>
  <c r="L31"/>
  <c r="J31"/>
  <c r="H31"/>
  <c r="F31"/>
  <c r="D31"/>
  <c r="AI30"/>
  <c r="AF30"/>
  <c r="AC30"/>
  <c r="Z30"/>
  <c r="W30"/>
  <c r="R30"/>
  <c r="P30"/>
  <c r="N30"/>
  <c r="L30"/>
  <c r="J30"/>
  <c r="H30"/>
  <c r="F30"/>
  <c r="D30"/>
  <c r="AI29"/>
  <c r="AF29"/>
  <c r="AC29"/>
  <c r="Z29"/>
  <c r="W29"/>
  <c r="R29"/>
  <c r="P29"/>
  <c r="N29"/>
  <c r="L29"/>
  <c r="J29"/>
  <c r="H29"/>
  <c r="F29"/>
  <c r="D29"/>
  <c r="AI28"/>
  <c r="AF28"/>
  <c r="AC28"/>
  <c r="Z28"/>
  <c r="W28"/>
  <c r="R28"/>
  <c r="P28"/>
  <c r="N28"/>
  <c r="L28"/>
  <c r="J28"/>
  <c r="H28"/>
  <c r="F28"/>
  <c r="D28"/>
  <c r="AI27"/>
  <c r="AF27"/>
  <c r="AC27"/>
  <c r="Z27"/>
  <c r="W27"/>
  <c r="R27"/>
  <c r="P27"/>
  <c r="N27"/>
  <c r="L27"/>
  <c r="J27"/>
  <c r="H27"/>
  <c r="F27"/>
  <c r="D27"/>
  <c r="AI26"/>
  <c r="AF26"/>
  <c r="AC26"/>
  <c r="Z26"/>
  <c r="W26"/>
  <c r="R26"/>
  <c r="P26"/>
  <c r="N26"/>
  <c r="L26"/>
  <c r="J26"/>
  <c r="H26"/>
  <c r="F26"/>
  <c r="D26"/>
  <c r="AI25"/>
  <c r="AF25"/>
  <c r="AC25"/>
  <c r="Z25"/>
  <c r="W25"/>
  <c r="R25"/>
  <c r="P25"/>
  <c r="N25"/>
  <c r="L25"/>
  <c r="J25"/>
  <c r="H25"/>
  <c r="F25"/>
  <c r="D25"/>
  <c r="AI24"/>
  <c r="AF24"/>
  <c r="AC24"/>
  <c r="Z24"/>
  <c r="W24"/>
  <c r="R24"/>
  <c r="P24"/>
  <c r="N24"/>
  <c r="L24"/>
  <c r="J24"/>
  <c r="H24"/>
  <c r="F24"/>
  <c r="D24"/>
  <c r="AI23"/>
  <c r="AF23"/>
  <c r="AC23"/>
  <c r="Z23"/>
  <c r="W23"/>
  <c r="R23"/>
  <c r="P23"/>
  <c r="N23"/>
  <c r="L23"/>
  <c r="J23"/>
  <c r="H23"/>
  <c r="F23"/>
  <c r="D23"/>
  <c r="AI22"/>
  <c r="AF22"/>
  <c r="AC22"/>
  <c r="Z22"/>
  <c r="W22"/>
  <c r="R22"/>
  <c r="P22"/>
  <c r="N22"/>
  <c r="L22"/>
  <c r="J22"/>
  <c r="H22"/>
  <c r="F22"/>
  <c r="D22"/>
  <c r="AI21"/>
  <c r="AF21"/>
  <c r="AC21"/>
  <c r="Z21"/>
  <c r="W21"/>
  <c r="R21"/>
  <c r="P21"/>
  <c r="N21"/>
  <c r="L21"/>
  <c r="J21"/>
  <c r="H21"/>
  <c r="F21"/>
  <c r="D21"/>
  <c r="AI20"/>
  <c r="AF20"/>
  <c r="AC20"/>
  <c r="Z20"/>
  <c r="W20"/>
  <c r="R20"/>
  <c r="P20"/>
  <c r="N20"/>
  <c r="L20"/>
  <c r="J20"/>
  <c r="H20"/>
  <c r="F20"/>
  <c r="D20"/>
  <c r="AI19"/>
  <c r="AF19"/>
  <c r="AC19"/>
  <c r="Z19"/>
  <c r="W19"/>
  <c r="R19"/>
  <c r="P19"/>
  <c r="N19"/>
  <c r="L19"/>
  <c r="J19"/>
  <c r="H19"/>
  <c r="F19"/>
  <c r="D19"/>
  <c r="AI18"/>
  <c r="AF18"/>
  <c r="AC18"/>
  <c r="Z18"/>
  <c r="W18"/>
  <c r="R18"/>
  <c r="P18"/>
  <c r="N18"/>
  <c r="L18"/>
  <c r="J18"/>
  <c r="H18"/>
  <c r="F18"/>
  <c r="D18"/>
  <c r="AI17"/>
  <c r="AF17"/>
  <c r="AC17"/>
  <c r="Z17"/>
  <c r="W17"/>
  <c r="R17"/>
  <c r="P17"/>
  <c r="N17"/>
  <c r="L17"/>
  <c r="J17"/>
  <c r="H17"/>
  <c r="F17"/>
  <c r="D17"/>
  <c r="AI16"/>
  <c r="AF16"/>
  <c r="AC16"/>
  <c r="Z16"/>
  <c r="W16"/>
  <c r="R16"/>
  <c r="P16"/>
  <c r="N16"/>
  <c r="L16"/>
  <c r="J16"/>
  <c r="H16"/>
  <c r="F16"/>
  <c r="D16"/>
  <c r="AI15"/>
  <c r="AF15"/>
  <c r="AC15"/>
  <c r="Z15"/>
  <c r="W15"/>
  <c r="R15"/>
  <c r="P15"/>
  <c r="N15"/>
  <c r="L15"/>
  <c r="J15"/>
  <c r="H15"/>
  <c r="F15"/>
  <c r="D15"/>
  <c r="AI14"/>
  <c r="AF14"/>
  <c r="AC14"/>
  <c r="Z14"/>
  <c r="W14"/>
  <c r="R14"/>
  <c r="P14"/>
  <c r="N14"/>
  <c r="L14"/>
  <c r="J14"/>
  <c r="H14"/>
  <c r="F14"/>
  <c r="D14"/>
  <c r="AI13"/>
  <c r="AF13"/>
  <c r="AC13"/>
  <c r="Z13"/>
  <c r="N13"/>
  <c r="L13"/>
  <c r="J13"/>
  <c r="H13"/>
  <c r="F13"/>
  <c r="D13"/>
</calcChain>
</file>

<file path=xl/sharedStrings.xml><?xml version="1.0" encoding="utf-8"?>
<sst xmlns="http://schemas.openxmlformats.org/spreadsheetml/2006/main" count="863" uniqueCount="556">
  <si>
    <t>Итоговый рейтинг по дисциплинам</t>
  </si>
  <si>
    <t>Код ОКСО</t>
  </si>
  <si>
    <t xml:space="preserve">Направление </t>
  </si>
  <si>
    <t>Академическая группа</t>
  </si>
  <si>
    <t xml:space="preserve">УЧП </t>
  </si>
  <si>
    <t>№ п/п</t>
  </si>
  <si>
    <t xml:space="preserve">Промежуточный контроль </t>
  </si>
  <si>
    <t>экзамен</t>
  </si>
  <si>
    <t>Федеральное государственное автономное образовательное учреждение высшего профессионального образования "Северо-Восточный федеральный университет имени М.К.Аммосова"</t>
  </si>
  <si>
    <t>дата</t>
  </si>
  <si>
    <t>АДФ</t>
  </si>
  <si>
    <t>Архитектура</t>
  </si>
  <si>
    <t>010100</t>
  </si>
  <si>
    <t>зачет</t>
  </si>
  <si>
    <t>010300</t>
  </si>
  <si>
    <t>ГРФ</t>
  </si>
  <si>
    <t>курсовая работа</t>
  </si>
  <si>
    <t>Биология</t>
  </si>
  <si>
    <t>010400</t>
  </si>
  <si>
    <t>ГФ</t>
  </si>
  <si>
    <t>практика</t>
  </si>
  <si>
    <t>011200</t>
  </si>
  <si>
    <t>ИЗФИР</t>
  </si>
  <si>
    <t>011800</t>
  </si>
  <si>
    <t>ИМИ</t>
  </si>
  <si>
    <t>Горное дело</t>
  </si>
  <si>
    <t>020201</t>
  </si>
  <si>
    <t>ИП</t>
  </si>
  <si>
    <t>020400</t>
  </si>
  <si>
    <t>ИТИ</t>
  </si>
  <si>
    <t>Журналистика</t>
  </si>
  <si>
    <t>021000</t>
  </si>
  <si>
    <t>ИФ</t>
  </si>
  <si>
    <t>022000</t>
  </si>
  <si>
    <t>ИФКиС</t>
  </si>
  <si>
    <t>Инфокоммуникационные технологии и системы связи</t>
  </si>
  <si>
    <t>030300</t>
  </si>
  <si>
    <t>ИЯКН</t>
  </si>
  <si>
    <t>Информатика и вычислительная техника</t>
  </si>
  <si>
    <t>030600</t>
  </si>
  <si>
    <t>МИ</t>
  </si>
  <si>
    <t>030900</t>
  </si>
  <si>
    <t>МПТИ</t>
  </si>
  <si>
    <t>031300</t>
  </si>
  <si>
    <t>НТИ</t>
  </si>
  <si>
    <t>031600</t>
  </si>
  <si>
    <t>ПИ</t>
  </si>
  <si>
    <t>Лечебное дело</t>
  </si>
  <si>
    <t>032700</t>
  </si>
  <si>
    <t>ТИ</t>
  </si>
  <si>
    <t>Лингвистика</t>
  </si>
  <si>
    <t>033000</t>
  </si>
  <si>
    <t>ФЛФ</t>
  </si>
  <si>
    <t>Математика</t>
  </si>
  <si>
    <t>034300</t>
  </si>
  <si>
    <t>ФТИ</t>
  </si>
  <si>
    <t>Машиностроение</t>
  </si>
  <si>
    <t>034400</t>
  </si>
  <si>
    <t>ФЭИ</t>
  </si>
  <si>
    <t>035700</t>
  </si>
  <si>
    <t>ЧФ</t>
  </si>
  <si>
    <t>040100</t>
  </si>
  <si>
    <t>ЮФ</t>
  </si>
  <si>
    <t>Наземные транспортно-технологические комплексы</t>
  </si>
  <si>
    <t>040400</t>
  </si>
  <si>
    <t>Народная художественная культура</t>
  </si>
  <si>
    <t>050100</t>
  </si>
  <si>
    <t>050400</t>
  </si>
  <si>
    <t>Педагогическое образование</t>
  </si>
  <si>
    <t>050700</t>
  </si>
  <si>
    <t>Педиатрия</t>
  </si>
  <si>
    <t>051000</t>
  </si>
  <si>
    <t>Прикладная геология</t>
  </si>
  <si>
    <t>060101</t>
  </si>
  <si>
    <t>Прикладная информатика</t>
  </si>
  <si>
    <t>060103</t>
  </si>
  <si>
    <t>060105</t>
  </si>
  <si>
    <t>060201</t>
  </si>
  <si>
    <t>Профессиональное обучение (по отраслям)</t>
  </si>
  <si>
    <t>060301</t>
  </si>
  <si>
    <t>071500</t>
  </si>
  <si>
    <t>Психолого-педагогическое образование</t>
  </si>
  <si>
    <t>080100</t>
  </si>
  <si>
    <t>Радиотехника</t>
  </si>
  <si>
    <t>080200</t>
  </si>
  <si>
    <t>Радиофизика</t>
  </si>
  <si>
    <t>080400</t>
  </si>
  <si>
    <t>Реклама и связи с общественностью</t>
  </si>
  <si>
    <t>081100</t>
  </si>
  <si>
    <t>Сервис</t>
  </si>
  <si>
    <t>Социальная работа</t>
  </si>
  <si>
    <t>Социология</t>
  </si>
  <si>
    <t>Специальное (дефектологическое) образование</t>
  </si>
  <si>
    <t>Стоматология</t>
  </si>
  <si>
    <t>Строительство</t>
  </si>
  <si>
    <t>Технология художественной обработки материалов</t>
  </si>
  <si>
    <t>Техносферная безопасность</t>
  </si>
  <si>
    <t>Туризм</t>
  </si>
  <si>
    <t>Управление персоналом</t>
  </si>
  <si>
    <t>Фармация</t>
  </si>
  <si>
    <t>Физика</t>
  </si>
  <si>
    <t>Филология</t>
  </si>
  <si>
    <t>Фундаментальная и прикладная химия</t>
  </si>
  <si>
    <t>Фундаментальные информатика и информационные технологии</t>
  </si>
  <si>
    <t>Экология и природопользование</t>
  </si>
  <si>
    <t>Ядерные физика и технологии</t>
  </si>
  <si>
    <t>АБ</t>
  </si>
  <si>
    <t>Академический отпуск по беременности</t>
  </si>
  <si>
    <t>АСО</t>
  </si>
  <si>
    <t>Академический отпуск по семейным обстоятельствам</t>
  </si>
  <si>
    <t>АСЗ</t>
  </si>
  <si>
    <t>Академический отпуск по состоянию здоровья</t>
  </si>
  <si>
    <t>АУР</t>
  </si>
  <si>
    <t>Академический отпуск по уходу за ребенком</t>
  </si>
  <si>
    <t>АУР1,5</t>
  </si>
  <si>
    <t>Академический отпуск по уходу за ребенком до 1,5 л</t>
  </si>
  <si>
    <t>с АО</t>
  </si>
  <si>
    <t>выход с академического отпуска</t>
  </si>
  <si>
    <t>ОВ</t>
  </si>
  <si>
    <t>Отчислен в связи с окончанием ВУЗа</t>
  </si>
  <si>
    <t>ОТК</t>
  </si>
  <si>
    <t>Отчислен в связи с окончанием теоретического курса</t>
  </si>
  <si>
    <t>ОС</t>
  </si>
  <si>
    <t>Отчислен в связи со смертью</t>
  </si>
  <si>
    <t>ОАН</t>
  </si>
  <si>
    <t>Отчислен за академическую неуспеваемость</t>
  </si>
  <si>
    <t>ОНД</t>
  </si>
  <si>
    <t>Отчислен за нарушение договора</t>
  </si>
  <si>
    <t>ОНП</t>
  </si>
  <si>
    <t>Отчислен за нарушение общественного порядка</t>
  </si>
  <si>
    <t>ОСПЗ</t>
  </si>
  <si>
    <t>Отчислен за самовольное прекращение занятий</t>
  </si>
  <si>
    <t>ОНПЗ</t>
  </si>
  <si>
    <t>Отчислен как не приступивший к занятиям</t>
  </si>
  <si>
    <t>ОАО</t>
  </si>
  <si>
    <t>Отчислен как не приступивший к занятиям после А/О</t>
  </si>
  <si>
    <t>ОВС</t>
  </si>
  <si>
    <t>Отчислен как призванный в ряды Вооруженных сил</t>
  </si>
  <si>
    <t>ОГВ</t>
  </si>
  <si>
    <t>Отчислен переводом в головной ВУЗ</t>
  </si>
  <si>
    <t>ОВУЗ</t>
  </si>
  <si>
    <t>Отчислен переводом в другой ВУЗ/ССУЗ</t>
  </si>
  <si>
    <t>ОФ</t>
  </si>
  <si>
    <t>Отчислен переводом в филиал СВФУ</t>
  </si>
  <si>
    <t>ОВФ</t>
  </si>
  <si>
    <t>Отчислен переводом на вечернюю форму обучения</t>
  </si>
  <si>
    <t>ОДУО</t>
  </si>
  <si>
    <t>Отчислен переводом на другой уровень образования</t>
  </si>
  <si>
    <t>ОЗФ</t>
  </si>
  <si>
    <t>Отчислен переводом на заочную форму обучения</t>
  </si>
  <si>
    <t>ООФ</t>
  </si>
  <si>
    <t>Отчислен переводом на очную форму обучения</t>
  </si>
  <si>
    <t>ОИА</t>
  </si>
  <si>
    <t>Отчислен по итогам аттестаций</t>
  </si>
  <si>
    <t>ОНПр</t>
  </si>
  <si>
    <t>Отчислен по неопределенной причине</t>
  </si>
  <si>
    <t>ОСО</t>
  </si>
  <si>
    <t>Отчислен по семейным обстоятельствам</t>
  </si>
  <si>
    <t>ОСЖ</t>
  </si>
  <si>
    <t>Отчислен по собственному желанию</t>
  </si>
  <si>
    <t>ОСЗ</t>
  </si>
  <si>
    <t>Отчислен по состоянию здоровья</t>
  </si>
  <si>
    <t>Причины индивидуальных графиков в произвольной форме</t>
  </si>
  <si>
    <t>ИГ</t>
  </si>
  <si>
    <t>ФИО студента</t>
  </si>
  <si>
    <t>Отчисления, академический отпуск, индивидуальный график</t>
  </si>
  <si>
    <t>Причины отчисления, академического отпуска, индивидуального графика (см.приложение)</t>
  </si>
  <si>
    <t>ФИО преподавателя</t>
  </si>
  <si>
    <t>Наименование дисциплины</t>
  </si>
  <si>
    <t>Государственное и муниципальное управление</t>
  </si>
  <si>
    <t>Зарубежное регионоведение</t>
  </si>
  <si>
    <t>Истоpия</t>
  </si>
  <si>
    <t>Клиническая психология</t>
  </si>
  <si>
    <t>Культуpология</t>
  </si>
  <si>
    <t>Медико-профилактическое дело</t>
  </si>
  <si>
    <t>Организация работы с молодежью</t>
  </si>
  <si>
    <t>Теплоэнергетика и теплотехника</t>
  </si>
  <si>
    <t>Технология лесозаготовительных и деревоперерабатывающих производств</t>
  </si>
  <si>
    <t>Торговое дело</t>
  </si>
  <si>
    <t>Физическая культура для лиц с отклонениями в состоянии здоровья (адаптивная физическая культура)</t>
  </si>
  <si>
    <t>Химическая технология</t>
  </si>
  <si>
    <t>Эксплуатация транспортно-технологических машин и комплексов</t>
  </si>
  <si>
    <t>Электроэнергетика и электротехника</t>
  </si>
  <si>
    <t>030401</t>
  </si>
  <si>
    <t>032000</t>
  </si>
  <si>
    <t>040700</t>
  </si>
  <si>
    <t>060500</t>
  </si>
  <si>
    <t xml:space="preserve">Рейтинг </t>
  </si>
  <si>
    <t>дифф.зачет</t>
  </si>
  <si>
    <t>100100</t>
  </si>
  <si>
    <t>Прикладная математика и информатика</t>
  </si>
  <si>
    <t>Психология</t>
  </si>
  <si>
    <t>Физическая культура</t>
  </si>
  <si>
    <t>Экономика</t>
  </si>
  <si>
    <t>Менеджмент</t>
  </si>
  <si>
    <t>Уровень подготовки. 1 - специалитет / 2 - бакалавриат /3 - магистратура</t>
  </si>
  <si>
    <t>Журнал промежуточной аттестации за 2013-2014 учебный год весенний семестр</t>
  </si>
  <si>
    <t>Рейтинг по дисциплине</t>
  </si>
  <si>
    <t>Причины отчислений, академ.отпусков,индив/гр.</t>
  </si>
  <si>
    <t>Направление подготовки/специальность</t>
  </si>
  <si>
    <t>Норма контроля</t>
  </si>
  <si>
    <t>Уровень подготовки</t>
  </si>
  <si>
    <t>УЧП</t>
  </si>
  <si>
    <t>010101</t>
  </si>
  <si>
    <t>010500</t>
  </si>
  <si>
    <t>010501</t>
  </si>
  <si>
    <t>010701</t>
  </si>
  <si>
    <t>010801</t>
  </si>
  <si>
    <t>020100</t>
  </si>
  <si>
    <t>020101</t>
  </si>
  <si>
    <t>020401</t>
  </si>
  <si>
    <t>020802</t>
  </si>
  <si>
    <t>030301</t>
  </si>
  <si>
    <t>030501</t>
  </si>
  <si>
    <t>030601</t>
  </si>
  <si>
    <t>030602</t>
  </si>
  <si>
    <t>031001</t>
  </si>
  <si>
    <t>032102</t>
  </si>
  <si>
    <t>032103</t>
  </si>
  <si>
    <t>032300</t>
  </si>
  <si>
    <t>032401</t>
  </si>
  <si>
    <t>050102</t>
  </si>
  <si>
    <t>050104</t>
  </si>
  <si>
    <t>050201</t>
  </si>
  <si>
    <t>050202</t>
  </si>
  <si>
    <t>050203</t>
  </si>
  <si>
    <t>050301</t>
  </si>
  <si>
    <t>050303</t>
  </si>
  <si>
    <t>050401</t>
  </si>
  <si>
    <t>050407</t>
  </si>
  <si>
    <t>050501</t>
  </si>
  <si>
    <t>050502</t>
  </si>
  <si>
    <t>050602</t>
  </si>
  <si>
    <t>050703</t>
  </si>
  <si>
    <t>050706</t>
  </si>
  <si>
    <t>050707</t>
  </si>
  <si>
    <t>050708</t>
  </si>
  <si>
    <t>050711</t>
  </si>
  <si>
    <t>050714</t>
  </si>
  <si>
    <t>050715</t>
  </si>
  <si>
    <t>050720</t>
  </si>
  <si>
    <t>060108</t>
  </si>
  <si>
    <t>060109</t>
  </si>
  <si>
    <t>080102</t>
  </si>
  <si>
    <t>080104</t>
  </si>
  <si>
    <t>080105</t>
  </si>
  <si>
    <t>080109</t>
  </si>
  <si>
    <t>080111</t>
  </si>
  <si>
    <t>080300</t>
  </si>
  <si>
    <t>080500</t>
  </si>
  <si>
    <t>080502</t>
  </si>
  <si>
    <t>080504</t>
  </si>
  <si>
    <t>080505</t>
  </si>
  <si>
    <t>080507</t>
  </si>
  <si>
    <t>080801</t>
  </si>
  <si>
    <t>Фундаментальная информатика и информационные технологии</t>
  </si>
  <si>
    <t>Информационные технологии</t>
  </si>
  <si>
    <t>Радиофизика и электpоника</t>
  </si>
  <si>
    <t>Химия</t>
  </si>
  <si>
    <t>Геогpафия</t>
  </si>
  <si>
    <t>Природопользование</t>
  </si>
  <si>
    <t>Юpиспpуденция</t>
  </si>
  <si>
    <t>Жуpналистика</t>
  </si>
  <si>
    <t>Связи с общественностью</t>
  </si>
  <si>
    <t>Рекреация и спортивно-оздоровительный туризм</t>
  </si>
  <si>
    <t>Регионоведение</t>
  </si>
  <si>
    <t>Реклама</t>
  </si>
  <si>
    <t>Педагогическое образование (совмещенные профили)</t>
  </si>
  <si>
    <t>Безопасность жизнедеятельности</t>
  </si>
  <si>
    <t>Информатика</t>
  </si>
  <si>
    <t>Русский язык и литература</t>
  </si>
  <si>
    <t>Иностранный язык</t>
  </si>
  <si>
    <t>Педагогика и психология девиантного поведения</t>
  </si>
  <si>
    <t>Пpофессиональное обучение (по отраслям)</t>
  </si>
  <si>
    <t>Технология и предпринимательство</t>
  </si>
  <si>
    <t>Изобразительное искусство</t>
  </si>
  <si>
    <t>Дошкольная педагогика и психология</t>
  </si>
  <si>
    <t>Педагогика и психология</t>
  </si>
  <si>
    <t>Педагогика и методика дошкольного обpазования</t>
  </si>
  <si>
    <t>Педагогика и методика начального обpазования</t>
  </si>
  <si>
    <t>Социальная педагогика</t>
  </si>
  <si>
    <t>Олигофренопедагогика</t>
  </si>
  <si>
    <t>Логопедия</t>
  </si>
  <si>
    <t>Сестринское дело</t>
  </si>
  <si>
    <t>Миpовая экономика</t>
  </si>
  <si>
    <t>Экономика  тpуда</t>
  </si>
  <si>
    <t>Финансы и кредит</t>
  </si>
  <si>
    <t>Бухгалтерский учет, анализ и аудит</t>
  </si>
  <si>
    <t>Маркетинг</t>
  </si>
  <si>
    <t>Экономика и управление на предприятии (по отраслям)</t>
  </si>
  <si>
    <t>Менеджмент организации</t>
  </si>
  <si>
    <t>Прикладная информатика (в экономике)</t>
  </si>
  <si>
    <t>Прикладная информатика (по областям)</t>
  </si>
  <si>
    <t>Социально-культурный сервис и туризм</t>
  </si>
  <si>
    <t>Землеустройство и кадастры</t>
  </si>
  <si>
    <t>Технология геологической разведки</t>
  </si>
  <si>
    <t>Геофизические методы поисков и pазведки МПИ</t>
  </si>
  <si>
    <t>Технология и техника pазведки МПИ</t>
  </si>
  <si>
    <t>Геологическая съемка, поиски и разведка МПИ</t>
  </si>
  <si>
    <t>Поиски и pазведка подземных вод и инж.-геол.изыск.</t>
  </si>
  <si>
    <t>Откpытые гоpные pаботы</t>
  </si>
  <si>
    <t>Подземная pазpаботка МПИ</t>
  </si>
  <si>
    <t>Подземная разработка месторождений полезных ископаемых</t>
  </si>
  <si>
    <t>Подземная разработка МПИ</t>
  </si>
  <si>
    <t>Шахтное и подземное строительство</t>
  </si>
  <si>
    <t>Нефтегазовое дело</t>
  </si>
  <si>
    <t>Энергообеспечение предприятий</t>
  </si>
  <si>
    <t>Электpоснабжение</t>
  </si>
  <si>
    <t>Радиационная безопасность человека и окружающей среды</t>
  </si>
  <si>
    <t>Электромеханика</t>
  </si>
  <si>
    <t>Оборудование и технология сварочного производства</t>
  </si>
  <si>
    <t>Горные машины и оборудование</t>
  </si>
  <si>
    <t>Подъемно-транспортные, строительные, дорожные машины и оборудование</t>
  </si>
  <si>
    <t>Автомобили и автомобильное хозяйство</t>
  </si>
  <si>
    <t>Сервис транспортных и технологических машин и оборудования (по отраслям)</t>
  </si>
  <si>
    <t>Радиофизика и электроника</t>
  </si>
  <si>
    <t>Телекоммуникации</t>
  </si>
  <si>
    <t>Многоканальные телекоммуникационные системы</t>
  </si>
  <si>
    <t>Программное обеспечение вычислительной техники и автоматизированных систем</t>
  </si>
  <si>
    <t>Химическая технология и биотехнология</t>
  </si>
  <si>
    <t>Технология деревообработки</t>
  </si>
  <si>
    <t>Технология обработки драгоц.камней и металлов</t>
  </si>
  <si>
    <t>Промышленное и гражданское строительство</t>
  </si>
  <si>
    <t>Городское строительство и хозяйство</t>
  </si>
  <si>
    <t>Пpоизводство стpоит.матеpиалов,изделий и констpукций</t>
  </si>
  <si>
    <t>Теплогазоснабжение и вентиляция</t>
  </si>
  <si>
    <t>Водоснабжение и водоотведение</t>
  </si>
  <si>
    <t>Экспертиза и управление недвижимостью</t>
  </si>
  <si>
    <t>Автомобильные дороги и аэродромы</t>
  </si>
  <si>
    <t>Дизайн архитектурной среды</t>
  </si>
  <si>
    <t>Безопасность технологических процессов и производств</t>
  </si>
  <si>
    <t>Защита в чрезвычайных ситуациях</t>
  </si>
  <si>
    <t>Пожарная безопасность</t>
  </si>
  <si>
    <t>ЭКЗАМЕН АВТОМАТОМ: 1-ДА; 0-НЕТ.</t>
  </si>
  <si>
    <t>ИЕН</t>
  </si>
  <si>
    <t>Отечественная филология</t>
  </si>
  <si>
    <t>032700.62</t>
  </si>
  <si>
    <t xml:space="preserve">Физическая культура </t>
  </si>
  <si>
    <t>История русской литературы</t>
  </si>
  <si>
    <t>физическая куль тура</t>
  </si>
  <si>
    <t>Саввинова Е.И., Бубякина Е.В.</t>
  </si>
  <si>
    <t>Прикладная филология</t>
  </si>
  <si>
    <t>Преподавание филологических дисциплин</t>
  </si>
  <si>
    <t>050100.62</t>
  </si>
  <si>
    <t>Практика устной и письменной речи</t>
  </si>
  <si>
    <t>Практическая фонетика</t>
  </si>
  <si>
    <t>Практическая грамматика</t>
  </si>
  <si>
    <t>Артамонова Н.П.</t>
  </si>
  <si>
    <t>Саввинова Е.И.</t>
  </si>
  <si>
    <t>Основной язык</t>
  </si>
  <si>
    <t>Дишкант Е.В.</t>
  </si>
  <si>
    <t>Колпакова А.П.</t>
  </si>
  <si>
    <t>Бородина О.Н.</t>
  </si>
  <si>
    <t>ДВ: Речевой этикет (английский), Коммуникативный иностранный язык</t>
  </si>
  <si>
    <t>Возрастная анатомия, физиология и гигиена</t>
  </si>
  <si>
    <t>Практический курс современных компьютерных технологий</t>
  </si>
  <si>
    <t>Избекоава Е.С, Спиридонов Г.И.</t>
  </si>
  <si>
    <t>Основы анализа текста</t>
  </si>
  <si>
    <t xml:space="preserve"> Березкина Саскылана Владимировна  </t>
  </si>
  <si>
    <t>Гуляева Катарина Николаевна</t>
  </si>
  <si>
    <t xml:space="preserve">Изиева Юлия Степановна </t>
  </si>
  <si>
    <t xml:space="preserve"> Карелина Ксения Михайловна</t>
  </si>
  <si>
    <t xml:space="preserve"> Кириллина Ньургуйаана Григорьевна </t>
  </si>
  <si>
    <t xml:space="preserve">Кондакова Любовь Андреевна </t>
  </si>
  <si>
    <r>
      <t xml:space="preserve"> </t>
    </r>
    <r>
      <rPr>
        <sz val="9"/>
        <color theme="1"/>
        <rFont val="Times New Roman"/>
        <family val="1"/>
        <charset val="204"/>
      </rPr>
      <t>Куприянова Евдокия Яковлевна</t>
    </r>
  </si>
  <si>
    <t xml:space="preserve"> Филиппова Алена Ильинична</t>
  </si>
  <si>
    <t xml:space="preserve"> Эверстова Любовь Семеновна</t>
  </si>
  <si>
    <t>РО-ОФ-11</t>
  </si>
  <si>
    <t>Этнолингвистика</t>
  </si>
  <si>
    <t>ДВ: Ораторское искусство, Проблемы межкультурной коммуникации, Современная разговорная речь</t>
  </si>
  <si>
    <t>Риторика</t>
  </si>
  <si>
    <t>Методика преподавания русской литературы</t>
  </si>
  <si>
    <t>Методика преподавания русского языка</t>
  </si>
  <si>
    <t>Жондорова Г.Е.</t>
  </si>
  <si>
    <t>ДВ: Поэтика и проблематика английской викторианской прозы, История японской литературы, Русская поэзия 2 пол. XIX века</t>
  </si>
  <si>
    <t>ДВ: Функциональные стили, Проблемы функционирования русского языка в полиэтнической среде</t>
  </si>
  <si>
    <t>Габышева М.М.</t>
  </si>
  <si>
    <t>Ощепкова А.И.</t>
  </si>
  <si>
    <t>Мишлимович М.Я., Залуцкая С.Ю.</t>
  </si>
  <si>
    <t>Матвеева А.Д.</t>
  </si>
  <si>
    <t>РО-ПФ-11</t>
  </si>
  <si>
    <t xml:space="preserve"> Алексеева Алеся Алесьевна </t>
  </si>
  <si>
    <t>  Васильева Айыына Павловна</t>
  </si>
  <si>
    <t xml:space="preserve">Грошев Артемий Артурович  </t>
  </si>
  <si>
    <t xml:space="preserve">Иванова Екатерина Николаевна </t>
  </si>
  <si>
    <t xml:space="preserve"> Кривошапкина Кристина Руслановна </t>
  </si>
  <si>
    <t xml:space="preserve">Николаева Анастасия Алексеевна </t>
  </si>
  <si>
    <t>Овчинникова Вера Егоровна</t>
  </si>
  <si>
    <t>Сивцева Анна Васильевна</t>
  </si>
  <si>
    <t xml:space="preserve">Созонова Лидия Алексеевна </t>
  </si>
  <si>
    <t>Федорова Отава Иннокентьевна</t>
  </si>
  <si>
    <t>Коммуникативный курс якутского языка</t>
  </si>
  <si>
    <t>Практическая риторика</t>
  </si>
  <si>
    <t xml:space="preserve">ДВ: Мотивы русской классики в литературе 20- нач 21 в, Основы литературно-творческой деятельности, Шедевры русской классики </t>
  </si>
  <si>
    <t>Практикум. Информационные технологии в прикладной филологии</t>
  </si>
  <si>
    <t xml:space="preserve">История русского искусства </t>
  </si>
  <si>
    <t>ДВ: Спецкурс по русскому языку, Спецкурс по русской литературе 20 века, Спецкурс по русской литературе 19 века</t>
  </si>
  <si>
    <t>ДВ: Антропология театра, Деловой этикет</t>
  </si>
  <si>
    <t>История русской литературы 20 века</t>
  </si>
  <si>
    <t>Бурцев А.А., Эверстов М.С.</t>
  </si>
  <si>
    <t>Филологическое обеспечение профессиональной коммуникации</t>
  </si>
  <si>
    <t>Шац О.М.</t>
  </si>
  <si>
    <t>Литературное краеведение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</si>
  <si>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Голикова Алена Валерьевна 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</si>
  <si>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Заровняева Парасковья Даниловна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</si>
  <si>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Зыкова Туйаара Петровна</t>
    </r>
  </si>
  <si>
    <t>Матвеева Анастасия Владиславовна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</si>
  <si>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Неустроева Нюргуяна Николаевна</t>
    </r>
  </si>
  <si>
    <t>Николаева Вероника Геннадиевна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</si>
  <si>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Осипова Ньургуяна Семеновна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</si>
  <si>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Семенова Ньургуйаана Матвеевна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</si>
  <si>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Христофорова Сахаяна Александровна</t>
    </r>
  </si>
  <si>
    <t>Педагогическая риторика</t>
  </si>
  <si>
    <t>ДВ: Менеджмент в филологическом образовании, Управление научно-исследовательской деятельностью студентов-филологов</t>
  </si>
  <si>
    <t>Практикум. Практический курс славянского языка (болгарский)</t>
  </si>
  <si>
    <t>ДВ: Методология и технология современного литературного образования, Проблемы функционирования русского языка в полиэтнической среде</t>
  </si>
  <si>
    <t>Естественно-научная картина мира</t>
  </si>
  <si>
    <t>Методика обучения русскому языку</t>
  </si>
  <si>
    <t xml:space="preserve">Современный русский язык </t>
  </si>
  <si>
    <t>Стилистика и культура речи (с оценкой)</t>
  </si>
  <si>
    <t>ДВ: Практикум по МПРЯ, МПРЛ</t>
  </si>
  <si>
    <t>ДВ: Основы текстологии, Методология и методика научно-исследовательской деятельности студентов-филологов</t>
  </si>
  <si>
    <t>ДВ: Историческая грамматика русского языка, История русского литературного языка</t>
  </si>
  <si>
    <t>Аргунова Виталина Георгиевна</t>
  </si>
  <si>
    <t>Гоголева Айыына Максимовна</t>
  </si>
  <si>
    <t xml:space="preserve"> Журавлева Анна Анатольевна</t>
  </si>
  <si>
    <t>Захарова Мария Семеновна</t>
  </si>
  <si>
    <t>Иванова Нюргустана Павловна</t>
  </si>
  <si>
    <t xml:space="preserve">Канаева Анна Егоровна </t>
  </si>
  <si>
    <t xml:space="preserve">Корнилова Ксения Владимировна </t>
  </si>
  <si>
    <t>Леонтьева Мария Васильевна</t>
  </si>
  <si>
    <t>Намдакова Александра Буянтуевна</t>
  </si>
  <si>
    <t>Нарахаева Валерия Александровна</t>
  </si>
  <si>
    <t>Николаева Саина Николаевна</t>
  </si>
  <si>
    <t>Сивцева Александра Егоровна</t>
  </si>
  <si>
    <t>Скрябина Саргылана Петровна</t>
  </si>
  <si>
    <t>Туприна Лилия Петровна</t>
  </si>
  <si>
    <t>Шестакова Елена Константиновна</t>
  </si>
  <si>
    <t>Чемокина Наталья Ивановна</t>
  </si>
  <si>
    <t>Слепцова Мария Андреевна</t>
  </si>
  <si>
    <t>РО-ПФД-11</t>
  </si>
  <si>
    <t>РН-11</t>
  </si>
  <si>
    <t>РН-АО-11</t>
  </si>
  <si>
    <t xml:space="preserve"> Борисова Сайана Владимировна </t>
  </si>
  <si>
    <t>Босикова Айталина Иннокентьевна</t>
  </si>
  <si>
    <t xml:space="preserve"> Лыткина Елена Иннокентьевна </t>
  </si>
  <si>
    <t xml:space="preserve"> Николаева Варвара Евсеевна </t>
  </si>
  <si>
    <t xml:space="preserve">Ноговицына Татьяна Ивановна </t>
  </si>
  <si>
    <t xml:space="preserve"> Павлова Варвара Иосифовна</t>
  </si>
  <si>
    <t xml:space="preserve"> Стручкова Александра Анатольевна</t>
  </si>
  <si>
    <t>Терентьев Александр Альбертович</t>
  </si>
  <si>
    <t>Тобохова Надежда Романовна</t>
  </si>
  <si>
    <t xml:space="preserve"> Тумусов Айаан Иванович</t>
  </si>
  <si>
    <t xml:space="preserve">Чекурова Антонина Юрьевна </t>
  </si>
  <si>
    <t xml:space="preserve"> Эверстова Анна Ильинична</t>
  </si>
  <si>
    <t xml:space="preserve"> Спиридонова Нарыйа Николаевна</t>
  </si>
  <si>
    <t>Попова Е.М., Игнатьева М.В.</t>
  </si>
  <si>
    <t>ОЖ-11</t>
  </si>
  <si>
    <t xml:space="preserve"> Александрова  Ирина Евгеньевна</t>
  </si>
  <si>
    <r>
      <t xml:space="preserve"> </t>
    </r>
    <r>
      <rPr>
        <sz val="9"/>
        <color theme="1"/>
        <rFont val="Times New Roman"/>
        <family val="1"/>
        <charset val="204"/>
      </rPr>
      <t>Бочкарева Юлия Иннокентьевна</t>
    </r>
    <r>
      <rPr>
        <sz val="9"/>
        <color rgb="FF000000"/>
        <rFont val="Times New Roman"/>
        <family val="1"/>
        <charset val="204"/>
      </rPr>
      <t xml:space="preserve"> </t>
    </r>
  </si>
  <si>
    <t xml:space="preserve"> Вензель Дайана Петровна</t>
  </si>
  <si>
    <t>Волкова Виктория Валерьевна</t>
  </si>
  <si>
    <t xml:space="preserve"> Габышев Артур Алексеевич</t>
  </si>
  <si>
    <t>Иванова Мария Дмитриевна</t>
  </si>
  <si>
    <t>Макарова Маргарита Михайловна</t>
  </si>
  <si>
    <t xml:space="preserve"> Попова Галина Евгеньевна</t>
  </si>
  <si>
    <t>Слепцова Анастасия Сергеевна</t>
  </si>
  <si>
    <t xml:space="preserve"> Софронова Екатерина Николаевна</t>
  </si>
  <si>
    <t xml:space="preserve"> Чемезова Мария Егоровна </t>
  </si>
  <si>
    <t xml:space="preserve"> Ядрихинская Анастасия Валерьевна</t>
  </si>
  <si>
    <t>Афанасьева Екатерина Семеновна</t>
  </si>
  <si>
    <t>Варламова Александра Алексеевна</t>
  </si>
  <si>
    <t>Иванова Кыыдана Андрияновна</t>
  </si>
  <si>
    <t xml:space="preserve"> Неустроева Айталыына Иннокентьевна</t>
  </si>
  <si>
    <t>Осипова Юлия Ивановна</t>
  </si>
  <si>
    <t>Сергеева Любовь Егоровна</t>
  </si>
  <si>
    <t>  Слепцова Марианна Николаевна</t>
  </si>
  <si>
    <t xml:space="preserve"> Спиридонова Куннэй Романовна</t>
  </si>
  <si>
    <t>Степанова Аина Иосифовна</t>
  </si>
  <si>
    <r>
      <t xml:space="preserve">  </t>
    </r>
    <r>
      <rPr>
        <sz val="9"/>
        <color theme="1"/>
        <rFont val="Times New Roman"/>
        <family val="1"/>
        <charset val="204"/>
      </rPr>
      <t>Яковлева Марфа Пантелеймоновна</t>
    </r>
  </si>
  <si>
    <t>История отечественной журналистики</t>
  </si>
  <si>
    <t>ДВ: Практический курс иностранного языка, Разговорный иностранный язык</t>
  </si>
  <si>
    <t>История зарубежной журналистики</t>
  </si>
  <si>
    <t>Стилистика и литературное редактирование</t>
  </si>
  <si>
    <t>История якутской литературы</t>
  </si>
  <si>
    <t>Основы журналистской деятельности</t>
  </si>
  <si>
    <t>Аналитические жанры в периодической печати, в телерадиожурналистике</t>
  </si>
  <si>
    <t>Социология журналистики</t>
  </si>
  <si>
    <t>Данилова Е.В.</t>
  </si>
  <si>
    <t>Моисеева В.Л., Иванова А.Я.</t>
  </si>
  <si>
    <t>Андреев А.М.</t>
  </si>
  <si>
    <t>Башарина З.К., Семенова В.Г.</t>
  </si>
  <si>
    <t>РСО-11-А</t>
  </si>
  <si>
    <t>Аблязова Светлана Игоревна</t>
  </si>
  <si>
    <t>Будикина Татьяна Прокопьевна</t>
  </si>
  <si>
    <t>Васильев Фёдор Владимирович</t>
  </si>
  <si>
    <t>Лисянская Екатерина Александровна</t>
  </si>
  <si>
    <t>Мартынов Айаал Степанович</t>
  </si>
  <si>
    <t>Поскачина Дарья Андреевна</t>
  </si>
  <si>
    <t>Рачеева Ольга Сергеевна</t>
  </si>
  <si>
    <t>Сивцев Спиридон Гаврильевич</t>
  </si>
  <si>
    <t>Слепцова Мария Петровна</t>
  </si>
  <si>
    <t>Сыромятников Айсен Михайлович</t>
  </si>
  <si>
    <t>ДВ: Спецкурс "Русская классическая литература", "Мировая классическая литература"</t>
  </si>
  <si>
    <t>Основы интегрированных коммуникаций: Язык и стиль рекламы</t>
  </si>
  <si>
    <t>Организация работы отделов рекламы и связей с общественностью</t>
  </si>
  <si>
    <t>Брендинг</t>
  </si>
  <si>
    <t>Искусство рекламы (графика, дизайн)</t>
  </si>
  <si>
    <t>Имиджелогия</t>
  </si>
  <si>
    <t>Креативные технологии в связях с общественностью</t>
  </si>
  <si>
    <t>Психология рекламы</t>
  </si>
  <si>
    <t>ДВ: Организация рекламного и PR-агенства, Мировая экономика и внешнеэкономическая деятельность</t>
  </si>
  <si>
    <t>РСО-11-Б</t>
  </si>
  <si>
    <t xml:space="preserve">Андрющенко Алексей Николаевич  </t>
  </si>
  <si>
    <t>Васильев Василий Валериевич</t>
  </si>
  <si>
    <t>Гоголева Анастасия Александровна</t>
  </si>
  <si>
    <t>Ефремова Алена Дмитриевна</t>
  </si>
  <si>
    <t>Кондакова Ольга Максимовна</t>
  </si>
  <si>
    <t>Лыткин Ньургун Иосифович</t>
  </si>
  <si>
    <t>Максимов Иннокентий Иннокентьевич</t>
  </si>
  <si>
    <t>Мыреева Валентина Васильевна</t>
  </si>
  <si>
    <t>Петров Иван Петрович</t>
  </si>
  <si>
    <t>Полинкевич Татьяна Александровна</t>
  </si>
  <si>
    <t>Попова Елена Лаврентьевна</t>
  </si>
  <si>
    <t>Саввинова Зоя Васильевна</t>
  </si>
  <si>
    <t>Сыроватская Анастасия Александровна</t>
  </si>
  <si>
    <t>Организация пресс-службы в системе государственного и муниципального управления</t>
  </si>
  <si>
    <t>Сальникова О.М.</t>
  </si>
  <si>
    <t>Залуцкая С.Ю.</t>
  </si>
  <si>
    <t>Печетова Н.Ю.</t>
  </si>
  <si>
    <t>ИЗЛ</t>
  </si>
  <si>
    <t>Эверстов М.М.</t>
  </si>
  <si>
    <t>Учебная практика</t>
  </si>
  <si>
    <t>Жондорова О.Г.</t>
  </si>
  <si>
    <t>Современный славянский язык (болгарский)</t>
  </si>
  <si>
    <t>Самсонова Л.Н.</t>
  </si>
  <si>
    <t>Поэти и проблематика англ.виктор.прозы</t>
  </si>
  <si>
    <t>Тесцов</t>
  </si>
  <si>
    <t>Теория и история сетературы</t>
  </si>
  <si>
    <t>Методика преподавания англ. Яз.</t>
  </si>
  <si>
    <t>Николаев А.И.</t>
  </si>
  <si>
    <t>Деланнуа М.С.</t>
  </si>
  <si>
    <t>Колосова О.Н., Назарова Е.С.</t>
  </si>
  <si>
    <t>Стилистика и КР</t>
  </si>
  <si>
    <t>Соловьева М.С.</t>
  </si>
  <si>
    <t>Данилова В.С.</t>
  </si>
  <si>
    <t>Павлова Л.Н.</t>
  </si>
  <si>
    <t>Николаева Л.а.</t>
  </si>
  <si>
    <t>Спиридонов Г.И.</t>
  </si>
  <si>
    <t>Надькин В.Б.</t>
  </si>
  <si>
    <t>Павлова Л.Н., Борисова Н.м.</t>
  </si>
  <si>
    <t>Сальникова О.М., Иванова О.И.</t>
  </si>
  <si>
    <t>Местников Д.А.</t>
  </si>
  <si>
    <t>Корнилова В.В.</t>
  </si>
  <si>
    <t>Корнилова В.В., Рац Г.И.</t>
  </si>
  <si>
    <t>Карнаухова А.А.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</si>
</sst>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р. &quot;;\-#,##0.00&quot;р. &quot;;&quot; -&quot;#&quot;р. &quot;;@\ "/>
  </numFmts>
  <fonts count="4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16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Mang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5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8" applyNumberFormat="0" applyAlignment="0" applyProtection="0"/>
    <xf numFmtId="0" fontId="5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0" borderId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0" fillId="2" borderId="0" applyNumberFormat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2" fillId="0" borderId="0"/>
    <xf numFmtId="0" fontId="23" fillId="0" borderId="0"/>
    <xf numFmtId="0" fontId="15" fillId="20" borderId="19" applyNumberFormat="0" applyAlignment="0" applyProtection="0"/>
    <xf numFmtId="0" fontId="12" fillId="7" borderId="17" applyNumberFormat="0" applyAlignment="0" applyProtection="0"/>
    <xf numFmtId="0" fontId="1" fillId="0" borderId="0"/>
    <xf numFmtId="9" fontId="2" fillId="0" borderId="0" applyFont="0" applyFill="0" applyBorder="0" applyAlignment="0" applyProtection="0"/>
    <xf numFmtId="0" fontId="19" fillId="0" borderId="0"/>
    <xf numFmtId="0" fontId="2" fillId="0" borderId="0"/>
    <xf numFmtId="0" fontId="24" fillId="0" borderId="0"/>
    <xf numFmtId="0" fontId="20" fillId="2" borderId="0" applyNumberFormat="0" applyBorder="0" applyAlignment="0" applyProtection="0"/>
    <xf numFmtId="44" fontId="1" fillId="0" borderId="0" applyFont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164" fontId="25" fillId="0" borderId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7" borderId="17" applyNumberFormat="0" applyAlignment="0" applyProtection="0"/>
    <xf numFmtId="0" fontId="5" fillId="20" borderId="17" applyNumberFormat="0" applyAlignment="0" applyProtection="0"/>
    <xf numFmtId="0" fontId="17" fillId="0" borderId="20" applyNumberFormat="0" applyFill="0" applyAlignment="0" applyProtection="0"/>
    <xf numFmtId="0" fontId="15" fillId="20" borderId="19" applyNumberFormat="0" applyAlignment="0" applyProtection="0"/>
    <xf numFmtId="0" fontId="2" fillId="23" borderId="18" applyNumberFormat="0" applyFont="0" applyAlignment="0" applyProtection="0"/>
    <xf numFmtId="0" fontId="17" fillId="0" borderId="20" applyNumberFormat="0" applyFill="0" applyAlignment="0" applyProtection="0"/>
    <xf numFmtId="0" fontId="2" fillId="23" borderId="18" applyNumberFormat="0" applyFont="0" applyAlignment="0" applyProtection="0"/>
    <xf numFmtId="0" fontId="5" fillId="20" borderId="17" applyNumberFormat="0" applyAlignment="0" applyProtection="0"/>
    <xf numFmtId="0" fontId="5" fillId="20" borderId="24" applyNumberFormat="0" applyAlignment="0" applyProtection="0"/>
    <xf numFmtId="0" fontId="12" fillId="7" borderId="24" applyNumberFormat="0" applyAlignment="0" applyProtection="0"/>
    <xf numFmtId="0" fontId="2" fillId="23" borderId="25" applyNumberFormat="0" applyFont="0" applyAlignment="0" applyProtection="0"/>
    <xf numFmtId="0" fontId="15" fillId="20" borderId="26" applyNumberFormat="0" applyAlignment="0" applyProtection="0"/>
    <xf numFmtId="0" fontId="17" fillId="0" borderId="27" applyNumberFormat="0" applyFill="0" applyAlignment="0" applyProtection="0"/>
    <xf numFmtId="0" fontId="15" fillId="20" borderId="26" applyNumberFormat="0" applyAlignment="0" applyProtection="0"/>
    <xf numFmtId="0" fontId="12" fillId="7" borderId="24" applyNumberFormat="0" applyAlignment="0" applyProtection="0"/>
    <xf numFmtId="0" fontId="5" fillId="20" borderId="24" applyNumberFormat="0" applyAlignment="0" applyProtection="0"/>
    <xf numFmtId="0" fontId="17" fillId="0" borderId="27" applyNumberFormat="0" applyFill="0" applyAlignment="0" applyProtection="0"/>
    <xf numFmtId="0" fontId="2" fillId="23" borderId="25" applyNumberFormat="0" applyFont="0" applyAlignment="0" applyProtection="0"/>
    <xf numFmtId="0" fontId="20" fillId="0" borderId="0"/>
    <xf numFmtId="0" fontId="17" fillId="0" borderId="34" applyNumberFormat="0" applyFill="0" applyAlignment="0" applyProtection="0"/>
    <xf numFmtId="0" fontId="15" fillId="20" borderId="33" applyNumberFormat="0" applyAlignment="0" applyProtection="0"/>
    <xf numFmtId="0" fontId="17" fillId="0" borderId="34" applyNumberFormat="0" applyFill="0" applyAlignment="0" applyProtection="0"/>
    <xf numFmtId="0" fontId="15" fillId="20" borderId="33" applyNumberFormat="0" applyAlignment="0" applyProtection="0"/>
    <xf numFmtId="0" fontId="2" fillId="23" borderId="32" applyNumberFormat="0" applyFont="0" applyAlignment="0" applyProtection="0"/>
    <xf numFmtId="0" fontId="15" fillId="20" borderId="26" applyNumberFormat="0" applyAlignment="0" applyProtection="0"/>
    <xf numFmtId="0" fontId="12" fillId="7" borderId="24" applyNumberFormat="0" applyAlignment="0" applyProtection="0"/>
    <xf numFmtId="0" fontId="2" fillId="23" borderId="32" applyNumberFormat="0" applyFont="0" applyAlignment="0" applyProtection="0"/>
    <xf numFmtId="0" fontId="12" fillId="7" borderId="24" applyNumberFormat="0" applyAlignment="0" applyProtection="0"/>
    <xf numFmtId="0" fontId="5" fillId="20" borderId="24" applyNumberFormat="0" applyAlignment="0" applyProtection="0"/>
    <xf numFmtId="0" fontId="17" fillId="0" borderId="27" applyNumberFormat="0" applyFill="0" applyAlignment="0" applyProtection="0"/>
    <xf numFmtId="0" fontId="15" fillId="20" borderId="26" applyNumberFormat="0" applyAlignment="0" applyProtection="0"/>
    <xf numFmtId="0" fontId="2" fillId="23" borderId="25" applyNumberFormat="0" applyFont="0" applyAlignment="0" applyProtection="0"/>
    <xf numFmtId="0" fontId="17" fillId="0" borderId="27" applyNumberFormat="0" applyFill="0" applyAlignment="0" applyProtection="0"/>
    <xf numFmtId="0" fontId="2" fillId="23" borderId="25" applyNumberFormat="0" applyFont="0" applyAlignment="0" applyProtection="0"/>
    <xf numFmtId="0" fontId="5" fillId="20" borderId="24" applyNumberFormat="0" applyAlignment="0" applyProtection="0"/>
    <xf numFmtId="0" fontId="35" fillId="0" borderId="0"/>
    <xf numFmtId="0" fontId="15" fillId="20" borderId="33" applyNumberFormat="0" applyAlignment="0" applyProtection="0"/>
    <xf numFmtId="0" fontId="12" fillId="7" borderId="35" applyNumberFormat="0" applyAlignment="0" applyProtection="0"/>
    <xf numFmtId="0" fontId="12" fillId="7" borderId="35" applyNumberFormat="0" applyAlignment="0" applyProtection="0"/>
    <xf numFmtId="0" fontId="5" fillId="20" borderId="35" applyNumberFormat="0" applyAlignment="0" applyProtection="0"/>
    <xf numFmtId="0" fontId="17" fillId="0" borderId="34" applyNumberFormat="0" applyFill="0" applyAlignment="0" applyProtection="0"/>
    <xf numFmtId="0" fontId="15" fillId="20" borderId="33" applyNumberFormat="0" applyAlignment="0" applyProtection="0"/>
    <xf numFmtId="0" fontId="2" fillId="23" borderId="32" applyNumberFormat="0" applyFont="0" applyAlignment="0" applyProtection="0"/>
    <xf numFmtId="0" fontId="17" fillId="0" borderId="34" applyNumberFormat="0" applyFill="0" applyAlignment="0" applyProtection="0"/>
    <xf numFmtId="0" fontId="2" fillId="23" borderId="32" applyNumberFormat="0" applyFont="0" applyAlignment="0" applyProtection="0"/>
    <xf numFmtId="0" fontId="5" fillId="20" borderId="35" applyNumberFormat="0" applyAlignment="0" applyProtection="0"/>
    <xf numFmtId="0" fontId="5" fillId="20" borderId="35" applyNumberFormat="0" applyAlignment="0" applyProtection="0"/>
    <xf numFmtId="0" fontId="12" fillId="7" borderId="35" applyNumberFormat="0" applyAlignment="0" applyProtection="0"/>
    <xf numFmtId="0" fontId="2" fillId="23" borderId="32" applyNumberFormat="0" applyFont="0" applyAlignment="0" applyProtection="0"/>
    <xf numFmtId="0" fontId="15" fillId="20" borderId="33" applyNumberFormat="0" applyAlignment="0" applyProtection="0"/>
    <xf numFmtId="0" fontId="17" fillId="0" borderId="34" applyNumberFormat="0" applyFill="0" applyAlignment="0" applyProtection="0"/>
    <xf numFmtId="0" fontId="15" fillId="20" borderId="33" applyNumberFormat="0" applyAlignment="0" applyProtection="0"/>
    <xf numFmtId="0" fontId="12" fillId="7" borderId="35" applyNumberFormat="0" applyAlignment="0" applyProtection="0"/>
    <xf numFmtId="0" fontId="5" fillId="20" borderId="35" applyNumberFormat="0" applyAlignment="0" applyProtection="0"/>
    <xf numFmtId="0" fontId="17" fillId="0" borderId="34" applyNumberFormat="0" applyFill="0" applyAlignment="0" applyProtection="0"/>
    <xf numFmtId="0" fontId="2" fillId="23" borderId="32" applyNumberFormat="0" applyFont="0" applyAlignment="0" applyProtection="0"/>
    <xf numFmtId="0" fontId="19" fillId="0" borderId="0"/>
    <xf numFmtId="0" fontId="5" fillId="20" borderId="37" applyNumberFormat="0" applyAlignment="0" applyProtection="0"/>
    <xf numFmtId="0" fontId="12" fillId="7" borderId="37" applyNumberFormat="0" applyAlignment="0" applyProtection="0"/>
    <xf numFmtId="0" fontId="2" fillId="23" borderId="36" applyNumberFormat="0" applyFont="0" applyAlignment="0" applyProtection="0"/>
    <xf numFmtId="0" fontId="15" fillId="20" borderId="38" applyNumberFormat="0" applyAlignment="0" applyProtection="0"/>
    <xf numFmtId="0" fontId="17" fillId="0" borderId="39" applyNumberFormat="0" applyFill="0" applyAlignment="0" applyProtection="0"/>
    <xf numFmtId="0" fontId="12" fillId="7" borderId="37" applyNumberFormat="0" applyAlignment="0" applyProtection="0"/>
    <xf numFmtId="0" fontId="15" fillId="20" borderId="38" applyNumberFormat="0" applyAlignment="0" applyProtection="0"/>
    <xf numFmtId="0" fontId="5" fillId="20" borderId="37" applyNumberFormat="0" applyAlignment="0" applyProtection="0"/>
    <xf numFmtId="0" fontId="17" fillId="0" borderId="39" applyNumberFormat="0" applyFill="0" applyAlignment="0" applyProtection="0"/>
    <xf numFmtId="0" fontId="2" fillId="23" borderId="36" applyNumberFormat="0" applyFont="0" applyAlignment="0" applyProtection="0"/>
    <xf numFmtId="0" fontId="15" fillId="20" borderId="42" applyNumberFormat="0" applyAlignment="0" applyProtection="0"/>
    <xf numFmtId="0" fontId="12" fillId="7" borderId="40" applyNumberFormat="0" applyAlignment="0" applyProtection="0"/>
    <xf numFmtId="0" fontId="12" fillId="7" borderId="40" applyNumberFormat="0" applyAlignment="0" applyProtection="0"/>
    <xf numFmtId="0" fontId="5" fillId="20" borderId="40" applyNumberFormat="0" applyAlignment="0" applyProtection="0"/>
    <xf numFmtId="0" fontId="17" fillId="0" borderId="43" applyNumberFormat="0" applyFill="0" applyAlignment="0" applyProtection="0"/>
    <xf numFmtId="0" fontId="15" fillId="20" borderId="42" applyNumberFormat="0" applyAlignment="0" applyProtection="0"/>
    <xf numFmtId="0" fontId="2" fillId="23" borderId="41" applyNumberFormat="0" applyFont="0" applyAlignment="0" applyProtection="0"/>
    <xf numFmtId="0" fontId="17" fillId="0" borderId="43" applyNumberFormat="0" applyFill="0" applyAlignment="0" applyProtection="0"/>
    <xf numFmtId="0" fontId="2" fillId="23" borderId="41" applyNumberFormat="0" applyFont="0" applyAlignment="0" applyProtection="0"/>
    <xf numFmtId="0" fontId="5" fillId="20" borderId="40" applyNumberFormat="0" applyAlignment="0" applyProtection="0"/>
    <xf numFmtId="0" fontId="5" fillId="20" borderId="40" applyNumberFormat="0" applyAlignment="0" applyProtection="0"/>
    <xf numFmtId="0" fontId="12" fillId="7" borderId="40" applyNumberFormat="0" applyAlignment="0" applyProtection="0"/>
    <xf numFmtId="0" fontId="2" fillId="23" borderId="41" applyNumberFormat="0" applyFont="0" applyAlignment="0" applyProtection="0"/>
    <xf numFmtId="0" fontId="15" fillId="20" borderId="42" applyNumberFormat="0" applyAlignment="0" applyProtection="0"/>
    <xf numFmtId="0" fontId="17" fillId="0" borderId="43" applyNumberFormat="0" applyFill="0" applyAlignment="0" applyProtection="0"/>
    <xf numFmtId="0" fontId="15" fillId="20" borderId="42" applyNumberFormat="0" applyAlignment="0" applyProtection="0"/>
    <xf numFmtId="0" fontId="12" fillId="7" borderId="40" applyNumberFormat="0" applyAlignment="0" applyProtection="0"/>
    <xf numFmtId="0" fontId="5" fillId="20" borderId="40" applyNumberFormat="0" applyAlignment="0" applyProtection="0"/>
    <xf numFmtId="0" fontId="17" fillId="0" borderId="43" applyNumberFormat="0" applyFill="0" applyAlignment="0" applyProtection="0"/>
    <xf numFmtId="0" fontId="2" fillId="23" borderId="41" applyNumberFormat="0" applyFont="0" applyAlignment="0" applyProtection="0"/>
    <xf numFmtId="0" fontId="17" fillId="0" borderId="46" applyNumberFormat="0" applyFill="0" applyAlignment="0" applyProtection="0"/>
    <xf numFmtId="0" fontId="15" fillId="20" borderId="45" applyNumberFormat="0" applyAlignment="0" applyProtection="0"/>
    <xf numFmtId="0" fontId="17" fillId="0" borderId="46" applyNumberFormat="0" applyFill="0" applyAlignment="0" applyProtection="0"/>
    <xf numFmtId="0" fontId="15" fillId="20" borderId="45" applyNumberFormat="0" applyAlignment="0" applyProtection="0"/>
    <xf numFmtId="0" fontId="2" fillId="23" borderId="44" applyNumberFormat="0" applyFont="0" applyAlignment="0" applyProtection="0"/>
    <xf numFmtId="0" fontId="15" fillId="20" borderId="42" applyNumberFormat="0" applyAlignment="0" applyProtection="0"/>
    <xf numFmtId="0" fontId="12" fillId="7" borderId="40" applyNumberFormat="0" applyAlignment="0" applyProtection="0"/>
    <xf numFmtId="0" fontId="2" fillId="23" borderId="44" applyNumberFormat="0" applyFont="0" applyAlignment="0" applyProtection="0"/>
    <xf numFmtId="0" fontId="12" fillId="7" borderId="40" applyNumberFormat="0" applyAlignment="0" applyProtection="0"/>
    <xf numFmtId="0" fontId="5" fillId="20" borderId="40" applyNumberFormat="0" applyAlignment="0" applyProtection="0"/>
    <xf numFmtId="0" fontId="17" fillId="0" borderId="43" applyNumberFormat="0" applyFill="0" applyAlignment="0" applyProtection="0"/>
    <xf numFmtId="0" fontId="15" fillId="20" borderId="42" applyNumberFormat="0" applyAlignment="0" applyProtection="0"/>
    <xf numFmtId="0" fontId="2" fillId="23" borderId="41" applyNumberFormat="0" applyFont="0" applyAlignment="0" applyProtection="0"/>
    <xf numFmtId="0" fontId="17" fillId="0" borderId="43" applyNumberFormat="0" applyFill="0" applyAlignment="0" applyProtection="0"/>
    <xf numFmtId="0" fontId="2" fillId="23" borderId="41" applyNumberFormat="0" applyFont="0" applyAlignment="0" applyProtection="0"/>
    <xf numFmtId="0" fontId="5" fillId="20" borderId="40" applyNumberFormat="0" applyAlignment="0" applyProtection="0"/>
    <xf numFmtId="0" fontId="15" fillId="20" borderId="45" applyNumberFormat="0" applyAlignment="0" applyProtection="0"/>
    <xf numFmtId="0" fontId="12" fillId="7" borderId="47" applyNumberFormat="0" applyAlignment="0" applyProtection="0"/>
    <xf numFmtId="0" fontId="12" fillId="7" borderId="47" applyNumberFormat="0" applyAlignment="0" applyProtection="0"/>
    <xf numFmtId="0" fontId="5" fillId="20" borderId="47" applyNumberFormat="0" applyAlignment="0" applyProtection="0"/>
    <xf numFmtId="0" fontId="17" fillId="0" borderId="46" applyNumberFormat="0" applyFill="0" applyAlignment="0" applyProtection="0"/>
    <xf numFmtId="0" fontId="15" fillId="20" borderId="45" applyNumberFormat="0" applyAlignment="0" applyProtection="0"/>
    <xf numFmtId="0" fontId="2" fillId="23" borderId="44" applyNumberFormat="0" applyFont="0" applyAlignment="0" applyProtection="0"/>
    <xf numFmtId="0" fontId="17" fillId="0" borderId="46" applyNumberFormat="0" applyFill="0" applyAlignment="0" applyProtection="0"/>
    <xf numFmtId="0" fontId="2" fillId="23" borderId="44" applyNumberFormat="0" applyFont="0" applyAlignment="0" applyProtection="0"/>
    <xf numFmtId="0" fontId="5" fillId="20" borderId="47" applyNumberFormat="0" applyAlignment="0" applyProtection="0"/>
    <xf numFmtId="0" fontId="5" fillId="20" borderId="47" applyNumberFormat="0" applyAlignment="0" applyProtection="0"/>
    <xf numFmtId="0" fontId="12" fillId="7" borderId="47" applyNumberFormat="0" applyAlignment="0" applyProtection="0"/>
    <xf numFmtId="0" fontId="2" fillId="23" borderId="44" applyNumberFormat="0" applyFont="0" applyAlignment="0" applyProtection="0"/>
    <xf numFmtId="0" fontId="15" fillId="20" borderId="45" applyNumberFormat="0" applyAlignment="0" applyProtection="0"/>
    <xf numFmtId="0" fontId="17" fillId="0" borderId="46" applyNumberFormat="0" applyFill="0" applyAlignment="0" applyProtection="0"/>
    <xf numFmtId="0" fontId="15" fillId="20" borderId="45" applyNumberFormat="0" applyAlignment="0" applyProtection="0"/>
    <xf numFmtId="0" fontId="12" fillId="7" borderId="47" applyNumberFormat="0" applyAlignment="0" applyProtection="0"/>
    <xf numFmtId="0" fontId="5" fillId="20" borderId="47" applyNumberFormat="0" applyAlignment="0" applyProtection="0"/>
    <xf numFmtId="0" fontId="17" fillId="0" borderId="46" applyNumberFormat="0" applyFill="0" applyAlignment="0" applyProtection="0"/>
    <xf numFmtId="0" fontId="2" fillId="23" borderId="44" applyNumberFormat="0" applyFont="0" applyAlignment="0" applyProtection="0"/>
    <xf numFmtId="0" fontId="15" fillId="20" borderId="45" applyNumberFormat="0" applyAlignment="0" applyProtection="0"/>
    <xf numFmtId="0" fontId="17" fillId="0" borderId="46" applyNumberFormat="0" applyFill="0" applyAlignment="0" applyProtection="0"/>
    <xf numFmtId="0" fontId="15" fillId="20" borderId="45" applyNumberFormat="0" applyAlignment="0" applyProtection="0"/>
    <xf numFmtId="0" fontId="17" fillId="0" borderId="46" applyNumberFormat="0" applyFill="0" applyAlignment="0" applyProtection="0"/>
    <xf numFmtId="0" fontId="15" fillId="20" borderId="45" applyNumberFormat="0" applyAlignment="0" applyProtection="0"/>
    <xf numFmtId="0" fontId="12" fillId="7" borderId="47" applyNumberFormat="0" applyAlignment="0" applyProtection="0"/>
    <xf numFmtId="0" fontId="12" fillId="7" borderId="47" applyNumberFormat="0" applyAlignment="0" applyProtection="0"/>
    <xf numFmtId="0" fontId="5" fillId="20" borderId="47" applyNumberFormat="0" applyAlignment="0" applyProtection="0"/>
    <xf numFmtId="0" fontId="17" fillId="0" borderId="46" applyNumberFormat="0" applyFill="0" applyAlignment="0" applyProtection="0"/>
    <xf numFmtId="0" fontId="15" fillId="20" borderId="45" applyNumberFormat="0" applyAlignment="0" applyProtection="0"/>
    <xf numFmtId="0" fontId="2" fillId="23" borderId="44" applyNumberFormat="0" applyFont="0" applyAlignment="0" applyProtection="0"/>
    <xf numFmtId="0" fontId="17" fillId="0" borderId="46" applyNumberFormat="0" applyFill="0" applyAlignment="0" applyProtection="0"/>
    <xf numFmtId="0" fontId="2" fillId="23" borderId="44" applyNumberFormat="0" applyFont="0" applyAlignment="0" applyProtection="0"/>
    <xf numFmtId="0" fontId="5" fillId="20" borderId="47" applyNumberFormat="0" applyAlignment="0" applyProtection="0"/>
    <xf numFmtId="0" fontId="36" fillId="0" borderId="0"/>
  </cellStyleXfs>
  <cellXfs count="145">
    <xf numFmtId="0" fontId="0" fillId="0" borderId="0" xfId="0"/>
    <xf numFmtId="0" fontId="19" fillId="0" borderId="0" xfId="78" applyFont="1" applyAlignment="1">
      <alignment horizontal="center" vertical="top"/>
    </xf>
    <xf numFmtId="0" fontId="1" fillId="0" borderId="0" xfId="78"/>
    <xf numFmtId="0" fontId="27" fillId="0" borderId="0" xfId="0" applyFont="1"/>
    <xf numFmtId="0" fontId="29" fillId="0" borderId="0" xfId="78" applyFont="1" applyAlignment="1">
      <alignment horizontal="center" vertical="top"/>
    </xf>
    <xf numFmtId="0" fontId="30" fillId="0" borderId="21" xfId="79" applyFont="1" applyBorder="1" applyAlignment="1" applyProtection="1">
      <alignment horizontal="left" vertical="top" wrapText="1"/>
      <protection hidden="1"/>
    </xf>
    <xf numFmtId="0" fontId="31" fillId="0" borderId="0" xfId="79" applyFont="1" applyBorder="1" applyAlignment="1">
      <alignment horizontal="left" vertical="top" wrapText="1"/>
    </xf>
    <xf numFmtId="0" fontId="31" fillId="0" borderId="0" xfId="79" applyFont="1" applyAlignment="1">
      <alignment horizontal="left" vertical="top"/>
    </xf>
    <xf numFmtId="0" fontId="29" fillId="0" borderId="0" xfId="78" applyFont="1"/>
    <xf numFmtId="0" fontId="30" fillId="0" borderId="12" xfId="79" applyFont="1" applyBorder="1" applyAlignment="1" applyProtection="1">
      <alignment horizontal="left" vertical="top" wrapText="1"/>
      <protection hidden="1"/>
    </xf>
    <xf numFmtId="0" fontId="30" fillId="0" borderId="22" xfId="79" applyFont="1" applyBorder="1" applyAlignment="1" applyProtection="1">
      <alignment horizontal="left" vertical="top" wrapText="1"/>
      <protection hidden="1"/>
    </xf>
    <xf numFmtId="0" fontId="31" fillId="0" borderId="0" xfId="79" applyFont="1" applyAlignment="1">
      <alignment horizontal="center" vertical="top"/>
    </xf>
    <xf numFmtId="0" fontId="0" fillId="0" borderId="0" xfId="0"/>
    <xf numFmtId="0" fontId="33" fillId="0" borderId="23" xfId="0" applyFont="1" applyBorder="1"/>
    <xf numFmtId="0" fontId="33" fillId="0" borderId="23" xfId="0" applyFont="1" applyFill="1" applyBorder="1"/>
    <xf numFmtId="0" fontId="31" fillId="0" borderId="15" xfId="79" applyFont="1" applyBorder="1" applyAlignment="1" applyProtection="1">
      <alignment horizontal="left" vertical="top" wrapText="1"/>
    </xf>
    <xf numFmtId="0" fontId="31" fillId="0" borderId="11" xfId="79" applyFont="1" applyBorder="1" applyAlignment="1" applyProtection="1">
      <alignment horizontal="left" vertical="top" wrapText="1"/>
    </xf>
    <xf numFmtId="0" fontId="27" fillId="0" borderId="0" xfId="0" applyFont="1" applyProtection="1">
      <protection hidden="1"/>
    </xf>
    <xf numFmtId="0" fontId="31" fillId="0" borderId="16" xfId="79" applyFont="1" applyBorder="1" applyAlignment="1" applyProtection="1">
      <alignment horizontal="left" vertical="top" wrapText="1"/>
    </xf>
    <xf numFmtId="0" fontId="34" fillId="0" borderId="12" xfId="0" applyFont="1" applyBorder="1" applyAlignment="1" applyProtection="1">
      <alignment wrapText="1"/>
      <protection hidden="1"/>
    </xf>
    <xf numFmtId="0" fontId="1" fillId="0" borderId="0" xfId="78" applyProtection="1">
      <protection hidden="1"/>
    </xf>
    <xf numFmtId="0" fontId="0" fillId="0" borderId="0" xfId="0" applyProtection="1">
      <protection hidden="1"/>
    </xf>
    <xf numFmtId="0" fontId="29" fillId="0" borderId="30" xfId="78" applyNumberFormat="1" applyFont="1" applyFill="1" applyBorder="1" applyAlignment="1" applyProtection="1">
      <alignment horizontal="center"/>
      <protection hidden="1"/>
    </xf>
    <xf numFmtId="0" fontId="33" fillId="0" borderId="29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12" xfId="0" applyFont="1" applyBorder="1" applyAlignment="1" applyProtection="1">
      <alignment horizontal="center"/>
      <protection hidden="1"/>
    </xf>
    <xf numFmtId="0" fontId="0" fillId="0" borderId="0" xfId="0"/>
    <xf numFmtId="0" fontId="27" fillId="0" borderId="3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9" fontId="29" fillId="0" borderId="0" xfId="173" applyNumberFormat="1" applyFont="1" applyFill="1" applyBorder="1" applyAlignment="1">
      <alignment horizontal="center" vertical="top"/>
    </xf>
    <xf numFmtId="0" fontId="31" fillId="0" borderId="0" xfId="152" applyFont="1" applyFill="1" applyBorder="1" applyAlignment="1">
      <alignment horizontal="left" vertical="top" wrapText="1"/>
    </xf>
    <xf numFmtId="0" fontId="33" fillId="0" borderId="49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3" xfId="0" applyFont="1" applyBorder="1" applyAlignment="1" applyProtection="1">
      <alignment horizontal="center"/>
      <protection hidden="1"/>
    </xf>
    <xf numFmtId="0" fontId="33" fillId="0" borderId="10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2" fillId="0" borderId="30" xfId="78" applyFont="1" applyBorder="1" applyAlignment="1" applyProtection="1">
      <alignment horizontal="center" vertical="center" wrapText="1"/>
      <protection hidden="1"/>
    </xf>
    <xf numFmtId="0" fontId="29" fillId="0" borderId="30" xfId="78" applyFont="1" applyBorder="1" applyAlignment="1" applyProtection="1">
      <alignment horizontal="center" vertical="center" textRotation="90" wrapText="1"/>
    </xf>
    <xf numFmtId="0" fontId="29" fillId="0" borderId="30" xfId="78" applyFont="1" applyBorder="1" applyAlignment="1" applyProtection="1">
      <alignment horizontal="center" vertical="center" textRotation="90" wrapText="1"/>
      <protection hidden="1"/>
    </xf>
    <xf numFmtId="0" fontId="29" fillId="0" borderId="30" xfId="78" applyFont="1" applyBorder="1" applyAlignment="1" applyProtection="1">
      <alignment horizontal="center" vertical="center" wrapText="1"/>
      <protection hidden="1"/>
    </xf>
    <xf numFmtId="0" fontId="29" fillId="0" borderId="30" xfId="78" applyFont="1" applyBorder="1" applyAlignment="1" applyProtection="1">
      <alignment horizontal="center" vertical="top" wrapText="1"/>
      <protection hidden="1"/>
    </xf>
    <xf numFmtId="0" fontId="29" fillId="0" borderId="30" xfId="78" applyNumberFormat="1" applyFont="1" applyFill="1" applyBorder="1" applyProtection="1"/>
    <xf numFmtId="0" fontId="27" fillId="0" borderId="30" xfId="0" applyFont="1" applyBorder="1" applyProtection="1">
      <protection hidden="1"/>
    </xf>
    <xf numFmtId="14" fontId="29" fillId="0" borderId="30" xfId="78" applyNumberFormat="1" applyFont="1" applyFill="1" applyBorder="1" applyAlignment="1" applyProtection="1">
      <alignment horizontal="center"/>
      <protection locked="0"/>
    </xf>
    <xf numFmtId="2" fontId="29" fillId="0" borderId="30" xfId="78" applyNumberFormat="1" applyFont="1" applyFill="1" applyBorder="1" applyAlignment="1" applyProtection="1">
      <alignment vertical="top" wrapText="1"/>
      <protection hidden="1"/>
    </xf>
    <xf numFmtId="0" fontId="29" fillId="0" borderId="30" xfId="78" applyNumberFormat="1" applyFont="1" applyFill="1" applyBorder="1" applyProtection="1">
      <protection hidden="1"/>
    </xf>
    <xf numFmtId="0" fontId="29" fillId="0" borderId="30" xfId="78" applyFont="1" applyBorder="1" applyProtection="1">
      <protection hidden="1"/>
    </xf>
    <xf numFmtId="0" fontId="29" fillId="0" borderId="30" xfId="78" applyNumberFormat="1" applyFont="1" applyBorder="1" applyProtection="1">
      <protection hidden="1"/>
    </xf>
    <xf numFmtId="2" fontId="29" fillId="24" borderId="30" xfId="78" applyNumberFormat="1" applyFont="1" applyFill="1" applyBorder="1" applyAlignment="1" applyProtection="1">
      <alignment horizontal="center" vertical="top" wrapText="1"/>
      <protection hidden="1"/>
    </xf>
    <xf numFmtId="0" fontId="29" fillId="0" borderId="50" xfId="78" applyFont="1" applyBorder="1" applyAlignment="1" applyProtection="1">
      <alignment vertical="top" wrapText="1"/>
      <protection hidden="1"/>
    </xf>
    <xf numFmtId="0" fontId="29" fillId="0" borderId="51" xfId="78" applyFont="1" applyBorder="1" applyAlignment="1" applyProtection="1">
      <alignment vertical="top" wrapText="1"/>
      <protection hidden="1"/>
    </xf>
    <xf numFmtId="0" fontId="29" fillId="0" borderId="30" xfId="78" applyFont="1" applyBorder="1" applyAlignment="1" applyProtection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49" fontId="26" fillId="0" borderId="30" xfId="0" applyNumberFormat="1" applyFont="1" applyBorder="1" applyAlignment="1">
      <alignment horizontal="center" vertical="center" wrapText="1"/>
    </xf>
    <xf numFmtId="0" fontId="33" fillId="0" borderId="10" xfId="0" applyFont="1" applyBorder="1"/>
    <xf numFmtId="0" fontId="26" fillId="0" borderId="53" xfId="0" applyFont="1" applyBorder="1" applyAlignment="1">
      <alignment vertical="center"/>
    </xf>
    <xf numFmtId="0" fontId="26" fillId="0" borderId="54" xfId="0" applyFont="1" applyBorder="1" applyAlignment="1"/>
    <xf numFmtId="49" fontId="37" fillId="0" borderId="30" xfId="254" applyNumberFormat="1" applyFont="1" applyBorder="1" applyAlignment="1">
      <alignment horizontal="center" vertical="top" wrapText="1"/>
    </xf>
    <xf numFmtId="49" fontId="37" fillId="0" borderId="30" xfId="254" applyNumberFormat="1" applyFont="1" applyBorder="1" applyAlignment="1">
      <alignment horizontal="center" vertical="top"/>
    </xf>
    <xf numFmtId="0" fontId="37" fillId="0" borderId="30" xfId="254" applyFont="1" applyBorder="1" applyAlignment="1">
      <alignment horizontal="left" vertical="top" wrapText="1"/>
    </xf>
    <xf numFmtId="0" fontId="37" fillId="0" borderId="30" xfId="254" applyFont="1" applyBorder="1" applyAlignment="1">
      <alignment vertical="top" wrapText="1"/>
    </xf>
    <xf numFmtId="0" fontId="37" fillId="0" borderId="30" xfId="254" applyFont="1" applyBorder="1" applyAlignment="1">
      <alignment wrapText="1"/>
    </xf>
    <xf numFmtId="0" fontId="37" fillId="0" borderId="30" xfId="254" applyFont="1" applyBorder="1" applyAlignment="1">
      <alignment vertical="top"/>
    </xf>
    <xf numFmtId="0" fontId="29" fillId="0" borderId="30" xfId="78" applyFont="1" applyBorder="1" applyAlignment="1" applyProtection="1">
      <alignment horizontal="center" vertical="top" wrapText="1"/>
      <protection hidden="1"/>
    </xf>
    <xf numFmtId="0" fontId="29" fillId="0" borderId="30" xfId="78" applyFont="1" applyBorder="1" applyAlignment="1" applyProtection="1">
      <alignment horizontal="center" vertical="center" wrapText="1"/>
      <protection hidden="1"/>
    </xf>
    <xf numFmtId="0" fontId="32" fillId="0" borderId="30" xfId="78" applyFont="1" applyBorder="1" applyAlignment="1" applyProtection="1">
      <alignment horizontal="center" vertical="center" wrapText="1"/>
      <protection hidden="1"/>
    </xf>
    <xf numFmtId="0" fontId="29" fillId="0" borderId="30" xfId="78" applyFont="1" applyBorder="1" applyAlignment="1" applyProtection="1">
      <alignment horizontal="center" vertical="center" textRotation="90" wrapText="1"/>
      <protection hidden="1"/>
    </xf>
    <xf numFmtId="0" fontId="29" fillId="0" borderId="30" xfId="78" applyFont="1" applyBorder="1" applyAlignment="1" applyProtection="1">
      <alignment horizontal="center" vertical="top" wrapText="1"/>
      <protection hidden="1"/>
    </xf>
    <xf numFmtId="0" fontId="29" fillId="0" borderId="30" xfId="78" applyNumberFormat="1" applyFont="1" applyFill="1" applyBorder="1" applyAlignment="1" applyProtection="1">
      <alignment horizontal="center"/>
      <protection locked="0"/>
    </xf>
    <xf numFmtId="0" fontId="29" fillId="0" borderId="30" xfId="78" applyFont="1" applyBorder="1" applyAlignment="1" applyProtection="1">
      <alignment horizontal="center" vertical="center" wrapText="1"/>
      <protection hidden="1"/>
    </xf>
    <xf numFmtId="0" fontId="39" fillId="0" borderId="23" xfId="0" applyFont="1" applyBorder="1" applyAlignment="1" applyProtection="1">
      <alignment horizontal="left" vertical="top"/>
    </xf>
    <xf numFmtId="0" fontId="40" fillId="0" borderId="23" xfId="0" applyFont="1" applyBorder="1" applyAlignment="1" applyProtection="1">
      <alignment vertical="top" wrapText="1"/>
    </xf>
    <xf numFmtId="0" fontId="40" fillId="25" borderId="10" xfId="0" applyFont="1" applyFill="1" applyBorder="1" applyAlignment="1" applyProtection="1">
      <alignment vertical="top" wrapText="1"/>
    </xf>
    <xf numFmtId="0" fontId="39" fillId="0" borderId="23" xfId="0" applyFont="1" applyBorder="1" applyAlignment="1" applyProtection="1">
      <alignment vertical="center"/>
    </xf>
    <xf numFmtId="0" fontId="29" fillId="0" borderId="50" xfId="78" applyFont="1" applyBorder="1" applyProtection="1">
      <protection hidden="1"/>
    </xf>
    <xf numFmtId="0" fontId="39" fillId="0" borderId="23" xfId="0" applyFont="1" applyBorder="1" applyProtection="1"/>
    <xf numFmtId="0" fontId="38" fillId="25" borderId="56" xfId="0" applyFont="1" applyFill="1" applyBorder="1" applyAlignment="1" applyProtection="1">
      <alignment horizontal="center" vertical="center" wrapText="1"/>
    </xf>
    <xf numFmtId="0" fontId="41" fillId="25" borderId="23" xfId="0" applyFont="1" applyFill="1" applyBorder="1" applyAlignment="1" applyProtection="1">
      <alignment horizontal="center" vertical="center" wrapText="1"/>
    </xf>
    <xf numFmtId="0" fontId="41" fillId="25" borderId="57" xfId="0" applyFont="1" applyFill="1" applyBorder="1" applyAlignment="1" applyProtection="1">
      <alignment horizontal="center" vertical="center" wrapText="1"/>
    </xf>
    <xf numFmtId="0" fontId="41" fillId="25" borderId="56" xfId="0" applyFont="1" applyFill="1" applyBorder="1" applyAlignment="1" applyProtection="1">
      <alignment horizontal="center" vertical="center" wrapText="1"/>
    </xf>
    <xf numFmtId="0" fontId="38" fillId="25" borderId="23" xfId="0" applyFont="1" applyFill="1" applyBorder="1" applyAlignment="1" applyProtection="1">
      <alignment horizontal="center" vertical="center" wrapText="1"/>
    </xf>
    <xf numFmtId="0" fontId="41" fillId="25" borderId="10" xfId="0" applyFont="1" applyFill="1" applyBorder="1" applyAlignment="1" applyProtection="1">
      <alignment horizontal="center" vertical="center" wrapText="1"/>
    </xf>
    <xf numFmtId="0" fontId="38" fillId="25" borderId="0" xfId="0" applyFont="1" applyFill="1" applyAlignment="1" applyProtection="1">
      <alignment horizontal="center" vertical="center" wrapText="1"/>
    </xf>
    <xf numFmtId="0" fontId="41" fillId="25" borderId="55" xfId="0" applyFont="1" applyFill="1" applyBorder="1" applyAlignment="1" applyProtection="1">
      <alignment horizontal="center" vertical="center" wrapText="1"/>
    </xf>
    <xf numFmtId="0" fontId="38" fillId="25" borderId="23" xfId="0" applyFont="1" applyFill="1" applyBorder="1" applyAlignment="1" applyProtection="1">
      <alignment horizontal="center" vertical="center"/>
    </xf>
    <xf numFmtId="0" fontId="38" fillId="25" borderId="55" xfId="0" applyFont="1" applyFill="1" applyBorder="1" applyAlignment="1" applyProtection="1">
      <alignment horizontal="center" vertical="center"/>
    </xf>
    <xf numFmtId="0" fontId="42" fillId="25" borderId="30" xfId="0" applyFont="1" applyFill="1" applyBorder="1" applyAlignment="1" applyProtection="1">
      <alignment horizontal="center" vertical="center" wrapText="1"/>
    </xf>
    <xf numFmtId="0" fontId="43" fillId="25" borderId="30" xfId="0" applyFont="1" applyFill="1" applyBorder="1" applyAlignment="1" applyProtection="1">
      <alignment horizontal="center" vertical="center" wrapText="1"/>
    </xf>
    <xf numFmtId="0" fontId="29" fillId="0" borderId="30" xfId="78" applyFont="1" applyBorder="1" applyAlignment="1" applyProtection="1">
      <alignment horizontal="center" vertical="center" textRotation="90" wrapText="1"/>
      <protection hidden="1"/>
    </xf>
    <xf numFmtId="0" fontId="29" fillId="0" borderId="30" xfId="78" applyFont="1" applyBorder="1" applyAlignment="1" applyProtection="1">
      <alignment horizontal="center" vertical="center" wrapText="1"/>
      <protection hidden="1"/>
    </xf>
    <xf numFmtId="0" fontId="39" fillId="0" borderId="58" xfId="0" applyFont="1" applyBorder="1" applyAlignment="1" applyProtection="1">
      <alignment horizontal="left" vertical="top"/>
    </xf>
    <xf numFmtId="0" fontId="41" fillId="25" borderId="30" xfId="0" applyFont="1" applyFill="1" applyBorder="1" applyAlignment="1" applyProtection="1">
      <alignment horizontal="center" vertical="center" wrapText="1"/>
    </xf>
    <xf numFmtId="0" fontId="38" fillId="25" borderId="30" xfId="0" applyFont="1" applyFill="1" applyBorder="1" applyAlignment="1" applyProtection="1">
      <alignment horizontal="center" vertical="center" wrapText="1"/>
    </xf>
    <xf numFmtId="0" fontId="39" fillId="0" borderId="30" xfId="0" applyFont="1" applyBorder="1" applyAlignment="1" applyProtection="1">
      <alignment horizontal="left" vertical="top"/>
    </xf>
    <xf numFmtId="0" fontId="29" fillId="0" borderId="30" xfId="78" applyFont="1" applyBorder="1" applyAlignment="1" applyProtection="1">
      <alignment horizontal="center" vertical="center" textRotation="90" wrapText="1"/>
      <protection hidden="1"/>
    </xf>
    <xf numFmtId="0" fontId="29" fillId="0" borderId="30" xfId="78" applyFont="1" applyBorder="1" applyAlignment="1" applyProtection="1">
      <alignment horizontal="center" vertical="center" wrapText="1"/>
      <protection hidden="1"/>
    </xf>
    <xf numFmtId="0" fontId="42" fillId="25" borderId="23" xfId="0" applyFont="1" applyFill="1" applyBorder="1" applyAlignment="1" applyProtection="1">
      <alignment horizontal="center" vertical="center" wrapText="1"/>
    </xf>
    <xf numFmtId="0" fontId="42" fillId="25" borderId="59" xfId="0" applyFont="1" applyFill="1" applyBorder="1" applyAlignment="1" applyProtection="1">
      <alignment horizontal="center" vertical="center" wrapText="1"/>
    </xf>
    <xf numFmtId="0" fontId="38" fillId="25" borderId="55" xfId="0" applyFont="1" applyFill="1" applyBorder="1" applyAlignment="1" applyProtection="1">
      <alignment horizontal="center" vertical="center" wrapText="1"/>
    </xf>
    <xf numFmtId="0" fontId="38" fillId="25" borderId="57" xfId="0" applyFont="1" applyFill="1" applyBorder="1" applyAlignment="1" applyProtection="1">
      <alignment horizontal="center" vertical="center" wrapText="1"/>
    </xf>
    <xf numFmtId="0" fontId="43" fillId="25" borderId="23" xfId="0" applyFont="1" applyFill="1" applyBorder="1" applyAlignment="1" applyProtection="1">
      <alignment horizontal="center" vertical="center" wrapText="1"/>
    </xf>
    <xf numFmtId="0" fontId="39" fillId="0" borderId="23" xfId="0" applyFont="1" applyBorder="1" applyAlignment="1" applyProtection="1">
      <alignment horizontal="left" vertical="top" wrapText="1"/>
    </xf>
    <xf numFmtId="0" fontId="29" fillId="0" borderId="30" xfId="78" applyFont="1" applyBorder="1" applyAlignment="1" applyProtection="1">
      <alignment horizontal="center" vertical="center" textRotation="90" wrapText="1"/>
      <protection hidden="1"/>
    </xf>
    <xf numFmtId="0" fontId="44" fillId="0" borderId="30" xfId="0" applyFont="1" applyBorder="1" applyAlignment="1" applyProtection="1">
      <alignment horizontal="left" vertical="top"/>
    </xf>
    <xf numFmtId="0" fontId="39" fillId="0" borderId="30" xfId="0" applyFont="1" applyBorder="1" applyAlignment="1" applyProtection="1">
      <alignment horizontal="left" vertical="center"/>
    </xf>
    <xf numFmtId="0" fontId="38" fillId="25" borderId="10" xfId="0" applyFont="1" applyFill="1" applyBorder="1" applyAlignment="1" applyProtection="1">
      <alignment horizontal="center" vertical="center" wrapText="1"/>
    </xf>
    <xf numFmtId="0" fontId="39" fillId="0" borderId="30" xfId="0" applyFont="1" applyBorder="1" applyAlignment="1" applyProtection="1">
      <alignment vertical="top"/>
    </xf>
    <xf numFmtId="0" fontId="41" fillId="25" borderId="28" xfId="0" applyFont="1" applyFill="1" applyBorder="1" applyAlignment="1" applyProtection="1">
      <alignment horizontal="center" vertical="center" wrapText="1"/>
    </xf>
    <xf numFmtId="0" fontId="38" fillId="25" borderId="28" xfId="0" applyFont="1" applyFill="1" applyBorder="1" applyAlignment="1" applyProtection="1">
      <alignment horizontal="center" vertical="center" wrapText="1"/>
    </xf>
    <xf numFmtId="0" fontId="33" fillId="0" borderId="30" xfId="0" applyFont="1" applyBorder="1" applyAlignment="1" applyProtection="1">
      <alignment horizontal="left" vertical="top"/>
    </xf>
    <xf numFmtId="0" fontId="39" fillId="0" borderId="57" xfId="0" applyFont="1" applyBorder="1" applyAlignment="1" applyProtection="1">
      <alignment vertical="top"/>
    </xf>
    <xf numFmtId="0" fontId="39" fillId="0" borderId="58" xfId="0" applyFont="1" applyBorder="1" applyAlignment="1" applyProtection="1">
      <alignment vertical="top"/>
    </xf>
    <xf numFmtId="0" fontId="39" fillId="0" borderId="28" xfId="0" applyFont="1" applyBorder="1" applyAlignment="1" applyProtection="1">
      <alignment vertical="top"/>
    </xf>
    <xf numFmtId="0" fontId="39" fillId="0" borderId="10" xfId="0" applyFont="1" applyBorder="1" applyAlignment="1" applyProtection="1">
      <alignment vertical="top"/>
    </xf>
    <xf numFmtId="0" fontId="44" fillId="0" borderId="30" xfId="0" applyFont="1" applyBorder="1" applyAlignment="1" applyProtection="1">
      <alignment vertical="top"/>
    </xf>
    <xf numFmtId="0" fontId="39" fillId="0" borderId="30" xfId="0" applyFont="1" applyBorder="1" applyAlignment="1" applyProtection="1"/>
    <xf numFmtId="0" fontId="37" fillId="0" borderId="30" xfId="0" applyFont="1" applyBorder="1" applyAlignment="1" applyProtection="1">
      <alignment horizontal="left" vertical="top"/>
    </xf>
    <xf numFmtId="0" fontId="33" fillId="0" borderId="30" xfId="0" applyFont="1" applyBorder="1" applyAlignment="1" applyProtection="1">
      <alignment horizontal="center" vertical="top"/>
    </xf>
    <xf numFmtId="0" fontId="38" fillId="25" borderId="30" xfId="0" applyFont="1" applyFill="1" applyBorder="1" applyAlignment="1" applyProtection="1">
      <alignment horizontal="center" vertical="center"/>
    </xf>
    <xf numFmtId="0" fontId="42" fillId="25" borderId="0" xfId="0" applyFont="1" applyFill="1" applyProtection="1"/>
    <xf numFmtId="0" fontId="44" fillId="0" borderId="30" xfId="0" applyFont="1" applyBorder="1" applyAlignment="1" applyProtection="1">
      <alignment horizontal="left" vertical="top" wrapText="1"/>
    </xf>
    <xf numFmtId="0" fontId="42" fillId="25" borderId="30" xfId="0" applyFont="1" applyFill="1" applyBorder="1" applyAlignment="1" applyProtection="1">
      <alignment horizontal="center" vertical="center"/>
    </xf>
    <xf numFmtId="0" fontId="29" fillId="0" borderId="30" xfId="78" applyFont="1" applyBorder="1" applyAlignment="1" applyProtection="1">
      <alignment horizontal="center" vertical="top" wrapText="1"/>
      <protection hidden="1"/>
    </xf>
    <xf numFmtId="0" fontId="38" fillId="0" borderId="30" xfId="78" applyFont="1" applyBorder="1" applyAlignment="1" applyProtection="1">
      <alignment horizontal="center" vertical="center" textRotation="90" wrapText="1"/>
      <protection hidden="1"/>
    </xf>
    <xf numFmtId="0" fontId="29" fillId="0" borderId="30" xfId="78" applyFont="1" applyBorder="1" applyAlignment="1" applyProtection="1">
      <alignment horizontal="center" vertical="center" textRotation="90" wrapText="1"/>
      <protection hidden="1"/>
    </xf>
    <xf numFmtId="0" fontId="29" fillId="0" borderId="50" xfId="78" applyFont="1" applyBorder="1" applyAlignment="1" applyProtection="1">
      <alignment horizontal="center" vertical="top" wrapText="1"/>
      <protection hidden="1"/>
    </xf>
    <xf numFmtId="0" fontId="29" fillId="0" borderId="51" xfId="78" applyFont="1" applyBorder="1" applyAlignment="1" applyProtection="1">
      <alignment horizontal="center" vertical="top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8" fillId="0" borderId="0" xfId="78" applyFont="1" applyAlignment="1" applyProtection="1">
      <alignment horizontal="center" vertical="top"/>
      <protection locked="0"/>
    </xf>
    <xf numFmtId="0" fontId="29" fillId="0" borderId="30" xfId="78" applyFont="1" applyBorder="1" applyAlignment="1" applyProtection="1">
      <alignment horizontal="center" vertical="center" wrapText="1"/>
      <protection hidden="1"/>
    </xf>
    <xf numFmtId="0" fontId="32" fillId="0" borderId="30" xfId="78" applyFont="1" applyBorder="1" applyAlignment="1" applyProtection="1">
      <alignment horizontal="center" vertical="center" wrapText="1"/>
      <protection hidden="1"/>
    </xf>
    <xf numFmtId="0" fontId="29" fillId="0" borderId="52" xfId="78" applyFont="1" applyBorder="1" applyAlignment="1" applyProtection="1">
      <alignment horizontal="center" vertical="center" wrapText="1"/>
      <protection hidden="1"/>
    </xf>
    <xf numFmtId="0" fontId="29" fillId="0" borderId="28" xfId="78" applyFont="1" applyBorder="1" applyAlignment="1" applyProtection="1">
      <alignment horizontal="center" vertical="center" wrapText="1"/>
      <protection hidden="1"/>
    </xf>
    <xf numFmtId="0" fontId="29" fillId="0" borderId="10" xfId="78" applyFont="1" applyBorder="1" applyAlignment="1" applyProtection="1">
      <alignment horizontal="center" vertical="center" wrapText="1"/>
      <protection hidden="1"/>
    </xf>
    <xf numFmtId="0" fontId="29" fillId="0" borderId="55" xfId="78" applyFont="1" applyBorder="1" applyAlignment="1" applyProtection="1">
      <alignment horizontal="center" vertical="center" textRotation="90" wrapText="1"/>
      <protection hidden="1"/>
    </xf>
    <xf numFmtId="0" fontId="29" fillId="0" borderId="10" xfId="78" applyFont="1" applyBorder="1" applyAlignment="1" applyProtection="1">
      <alignment horizontal="center" vertical="center" textRotation="90" wrapText="1"/>
      <protection hidden="1"/>
    </xf>
    <xf numFmtId="0" fontId="29" fillId="0" borderId="52" xfId="78" applyFont="1" applyFill="1" applyBorder="1" applyAlignment="1" applyProtection="1">
      <alignment horizontal="center" vertical="center" wrapText="1"/>
      <protection hidden="1"/>
    </xf>
    <xf numFmtId="0" fontId="29" fillId="0" borderId="10" xfId="78" applyFont="1" applyFill="1" applyBorder="1" applyAlignment="1" applyProtection="1">
      <alignment horizontal="center" vertical="center" wrapText="1"/>
      <protection hidden="1"/>
    </xf>
  </cellXfs>
  <cellStyles count="25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2 2" xfId="98"/>
    <cellStyle name="20% - Акцент1 3" xfId="86"/>
    <cellStyle name="20% - Акцент1 3 2" xfId="116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Акцент1 2" xfId="20"/>
    <cellStyle name="40% - Акцент2 2" xfId="21"/>
    <cellStyle name="40% - Акцент3 2" xfId="22"/>
    <cellStyle name="40% - Акцент4 2" xfId="23"/>
    <cellStyle name="40% - Акцент5 2" xfId="24"/>
    <cellStyle name="40% - Акцент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alculation 2" xfId="124"/>
    <cellStyle name="Calculation 2 2" xfId="151"/>
    <cellStyle name="Calculation 2 2 2" xfId="253"/>
    <cellStyle name="Calculation 2 2 3" xfId="219"/>
    <cellStyle name="Calculation 2 3" xfId="162"/>
    <cellStyle name="Calculation 2 3 2" xfId="229"/>
    <cellStyle name="Calculation 2 4" xfId="193"/>
    <cellStyle name="Calculation 3" xfId="125"/>
    <cellStyle name="Calculation 3 2" xfId="163"/>
    <cellStyle name="Calculation 3 2 2" xfId="230"/>
    <cellStyle name="Calculation 3 3" xfId="194"/>
    <cellStyle name="Calculation 4" xfId="174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Input 2" xfId="92"/>
    <cellStyle name="Input 2 2" xfId="142"/>
    <cellStyle name="Input 2 2 2" xfId="245"/>
    <cellStyle name="Input 2 2 3" xfId="210"/>
    <cellStyle name="Input 2 3" xfId="154"/>
    <cellStyle name="Input 2 3 2" xfId="221"/>
    <cellStyle name="Input 2 4" xfId="185"/>
    <cellStyle name="Input 3" xfId="126"/>
    <cellStyle name="Input 3 2" xfId="164"/>
    <cellStyle name="Input 3 2 2" xfId="231"/>
    <cellStyle name="Input 3 3" xfId="195"/>
    <cellStyle name="Input 4" xfId="175"/>
    <cellStyle name="Linked Cell" xfId="54"/>
    <cellStyle name="Neutral" xfId="55"/>
    <cellStyle name="Note" xfId="56"/>
    <cellStyle name="Note 2" xfId="123"/>
    <cellStyle name="Note 2 2" xfId="150"/>
    <cellStyle name="Note 2 2 2" xfId="252"/>
    <cellStyle name="Note 2 2 3" xfId="218"/>
    <cellStyle name="Note 2 3" xfId="161"/>
    <cellStyle name="Note 2 3 2" xfId="228"/>
    <cellStyle name="Note 2 4" xfId="192"/>
    <cellStyle name="Note 3" xfId="127"/>
    <cellStyle name="Note 3 2" xfId="165"/>
    <cellStyle name="Note 3 2 2" xfId="232"/>
    <cellStyle name="Note 3 3" xfId="196"/>
    <cellStyle name="Note 4" xfId="140"/>
    <cellStyle name="Note 4 2" xfId="208"/>
    <cellStyle name="Note 5" xfId="176"/>
    <cellStyle name="Output" xfId="57"/>
    <cellStyle name="Output 2" xfId="91"/>
    <cellStyle name="Output 2 2" xfId="141"/>
    <cellStyle name="Output 2 2 2" xfId="244"/>
    <cellStyle name="Output 2 2 3" xfId="209"/>
    <cellStyle name="Output 2 3" xfId="153"/>
    <cellStyle name="Output 2 3 2" xfId="220"/>
    <cellStyle name="Output 2 4" xfId="240"/>
    <cellStyle name="Output 2 5" xfId="184"/>
    <cellStyle name="Output 3" xfId="128"/>
    <cellStyle name="Output 3 2" xfId="166"/>
    <cellStyle name="Output 3 2 2" xfId="233"/>
    <cellStyle name="Output 3 3" xfId="197"/>
    <cellStyle name="Output 4" xfId="139"/>
    <cellStyle name="Output 4 2" xfId="207"/>
    <cellStyle name="Output 5" xfId="177"/>
    <cellStyle name="Title" xfId="58"/>
    <cellStyle name="Total" xfId="59"/>
    <cellStyle name="Total 2" xfId="122"/>
    <cellStyle name="Total 2 2" xfId="149"/>
    <cellStyle name="Total 2 2 2" xfId="251"/>
    <cellStyle name="Total 2 2 3" xfId="217"/>
    <cellStyle name="Total 2 3" xfId="160"/>
    <cellStyle name="Total 2 3 2" xfId="227"/>
    <cellStyle name="Total 2 4" xfId="243"/>
    <cellStyle name="Total 2 5" xfId="191"/>
    <cellStyle name="Total 3" xfId="129"/>
    <cellStyle name="Total 3 2" xfId="167"/>
    <cellStyle name="Total 3 2 2" xfId="234"/>
    <cellStyle name="Total 3 3" xfId="198"/>
    <cellStyle name="Total 4" xfId="138"/>
    <cellStyle name="Total 4 2" xfId="206"/>
    <cellStyle name="Total 5" xfId="178"/>
    <cellStyle name="Warning Text" xfId="60"/>
    <cellStyle name="Акцент1 2" xfId="61"/>
    <cellStyle name="Акцент2 2" xfId="62"/>
    <cellStyle name="Акцент3 2" xfId="63"/>
    <cellStyle name="Акцент4 2" xfId="64"/>
    <cellStyle name="Акцент5 2" xfId="65"/>
    <cellStyle name="Акцент6 2" xfId="66"/>
    <cellStyle name="Ввод  2" xfId="67"/>
    <cellStyle name="Ввод  2 2" xfId="117"/>
    <cellStyle name="Ввод  2 2 2" xfId="144"/>
    <cellStyle name="Ввод  2 2 2 2" xfId="246"/>
    <cellStyle name="Ввод  2 2 2 3" xfId="212"/>
    <cellStyle name="Ввод  2 2 3" xfId="155"/>
    <cellStyle name="Ввод  2 2 3 2" xfId="222"/>
    <cellStyle name="Ввод  2 2 4" xfId="186"/>
    <cellStyle name="Ввод  2 3" xfId="131"/>
    <cellStyle name="Ввод  2 3 2" xfId="169"/>
    <cellStyle name="Ввод  2 3 2 2" xfId="236"/>
    <cellStyle name="Ввод  2 3 3" xfId="200"/>
    <cellStyle name="Ввод  2 4" xfId="179"/>
    <cellStyle name="Вывод 2" xfId="68"/>
    <cellStyle name="Вывод 2 2" xfId="120"/>
    <cellStyle name="Вывод 2 2 2" xfId="147"/>
    <cellStyle name="Вывод 2 2 2 2" xfId="249"/>
    <cellStyle name="Вывод 2 2 2 3" xfId="215"/>
    <cellStyle name="Вывод 2 2 3" xfId="158"/>
    <cellStyle name="Вывод 2 2 3 2" xfId="225"/>
    <cellStyle name="Вывод 2 2 4" xfId="242"/>
    <cellStyle name="Вывод 2 2 5" xfId="189"/>
    <cellStyle name="Вывод 2 3" xfId="130"/>
    <cellStyle name="Вывод 2 3 2" xfId="168"/>
    <cellStyle name="Вывод 2 3 2 2" xfId="235"/>
    <cellStyle name="Вывод 2 3 3" xfId="199"/>
    <cellStyle name="Вывод 2 4" xfId="137"/>
    <cellStyle name="Вывод 2 4 2" xfId="205"/>
    <cellStyle name="Вывод 2 5" xfId="180"/>
    <cellStyle name="Вычисление 2" xfId="69"/>
    <cellStyle name="Вычисление 2 2" xfId="118"/>
    <cellStyle name="Вычисление 2 2 2" xfId="145"/>
    <cellStyle name="Вычисление 2 2 2 2" xfId="247"/>
    <cellStyle name="Вычисление 2 2 2 3" xfId="213"/>
    <cellStyle name="Вычисление 2 2 3" xfId="156"/>
    <cellStyle name="Вычисление 2 2 3 2" xfId="223"/>
    <cellStyle name="Вычисление 2 2 4" xfId="187"/>
    <cellStyle name="Вычисление 2 3" xfId="132"/>
    <cellStyle name="Вычисление 2 3 2" xfId="170"/>
    <cellStyle name="Вычисление 2 3 2 2" xfId="237"/>
    <cellStyle name="Вычисление 2 3 3" xfId="201"/>
    <cellStyle name="Вычисление 2 4" xfId="181"/>
    <cellStyle name="Денежный 2" xfId="87"/>
    <cellStyle name="Денежный 3" xfId="100"/>
    <cellStyle name="Денежный 4" xfId="101"/>
    <cellStyle name="Денежный 5" xfId="102"/>
    <cellStyle name="Денежный 6" xfId="103"/>
    <cellStyle name="Денежный 7" xfId="104"/>
    <cellStyle name="Денежный 8" xfId="105"/>
    <cellStyle name="Денежный 9" xfId="99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Итог 2 2" xfId="119"/>
    <cellStyle name="Итог 2 2 2" xfId="146"/>
    <cellStyle name="Итог 2 2 2 2" xfId="248"/>
    <cellStyle name="Итог 2 2 2 3" xfId="214"/>
    <cellStyle name="Итог 2 2 3" xfId="157"/>
    <cellStyle name="Итог 2 2 3 2" xfId="224"/>
    <cellStyle name="Итог 2 2 4" xfId="241"/>
    <cellStyle name="Итог 2 2 5" xfId="188"/>
    <cellStyle name="Итог 2 3" xfId="133"/>
    <cellStyle name="Итог 2 3 2" xfId="171"/>
    <cellStyle name="Итог 2 3 2 2" xfId="238"/>
    <cellStyle name="Итог 2 3 3" xfId="202"/>
    <cellStyle name="Итог 2 4" xfId="136"/>
    <cellStyle name="Итог 2 4 2" xfId="204"/>
    <cellStyle name="Итог 2 5" xfId="182"/>
    <cellStyle name="Контрольная ячейка 2" xfId="75"/>
    <cellStyle name="Название 2" xfId="76"/>
    <cellStyle name="Нейтральный 2" xfId="77"/>
    <cellStyle name="Обычный" xfId="0" builtinId="0"/>
    <cellStyle name="Обычный 10" xfId="106"/>
    <cellStyle name="Обычный 11" xfId="107"/>
    <cellStyle name="Обычный 2" xfId="78"/>
    <cellStyle name="Обычный 2 2" xfId="90"/>
    <cellStyle name="Обычный 2 2 2" xfId="108"/>
    <cellStyle name="Обычный 2 3" xfId="93"/>
    <cellStyle name="Обычный 2 4" xfId="88"/>
    <cellStyle name="Обычный 2 5" xfId="254"/>
    <cellStyle name="Обычный 22" xfId="109"/>
    <cellStyle name="Обычный 3" xfId="1"/>
    <cellStyle name="Обычный 3 2" xfId="97"/>
    <cellStyle name="Обычный 3 3" xfId="110"/>
    <cellStyle name="Обычный 3 4" xfId="135"/>
    <cellStyle name="Обычный 4" xfId="89"/>
    <cellStyle name="Обычный 4 2" xfId="111"/>
    <cellStyle name="Обычный 5" xfId="95"/>
    <cellStyle name="Обычный 6" xfId="96"/>
    <cellStyle name="Обычный 6 2" xfId="112"/>
    <cellStyle name="Обычный 7" xfId="113"/>
    <cellStyle name="Обычный 8" xfId="114"/>
    <cellStyle name="Обычный_spec1007 2" xfId="173"/>
    <cellStyle name="Обычный_Лист1" xfId="79"/>
    <cellStyle name="Обычный_Лист1 3" xfId="152"/>
    <cellStyle name="Плохой 2" xfId="80"/>
    <cellStyle name="Пояснение 2" xfId="81"/>
    <cellStyle name="Примечание 2" xfId="82"/>
    <cellStyle name="Примечание 2 2" xfId="121"/>
    <cellStyle name="Примечание 2 2 2" xfId="148"/>
    <cellStyle name="Примечание 2 2 2 2" xfId="250"/>
    <cellStyle name="Примечание 2 2 2 3" xfId="216"/>
    <cellStyle name="Примечание 2 2 3" xfId="159"/>
    <cellStyle name="Примечание 2 2 3 2" xfId="226"/>
    <cellStyle name="Примечание 2 2 4" xfId="190"/>
    <cellStyle name="Примечание 2 3" xfId="134"/>
    <cellStyle name="Примечание 2 3 2" xfId="172"/>
    <cellStyle name="Примечание 2 3 2 2" xfId="239"/>
    <cellStyle name="Примечание 2 3 3" xfId="203"/>
    <cellStyle name="Примечание 2 4" xfId="143"/>
    <cellStyle name="Примечание 2 4 2" xfId="211"/>
    <cellStyle name="Примечание 2 5" xfId="183"/>
    <cellStyle name="Процентный 2" xfId="94"/>
    <cellStyle name="Связанная ячейка 2" xfId="83"/>
    <cellStyle name="Текст предупреждения 2" xfId="84"/>
    <cellStyle name="Финансовый 2" xfId="115"/>
    <cellStyle name="Хороший 2" xfId="85"/>
  </cellStyles>
  <dxfs count="7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02-3/Documents/&#1089;&#1087;&#1080;&#1089;&#1086;&#1082;%20&#1074;&#1099;&#1087;&#1072;&#1076;&#1072;&#1102;&#1097;&#1077;&#1075;&#1086;%20&#1089;&#1087;&#1080;&#1089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АДФ</v>
          </cell>
          <cell r="B2">
            <v>1</v>
          </cell>
          <cell r="D2" t="str">
            <v>Архитектура</v>
          </cell>
          <cell r="E2" t="str">
            <v>010100</v>
          </cell>
        </row>
        <row r="3">
          <cell r="A3" t="str">
            <v>БГФ</v>
          </cell>
          <cell r="B3">
            <v>2</v>
          </cell>
          <cell r="C3" t="str">
            <v>зачет</v>
          </cell>
          <cell r="D3" t="str">
            <v>Безопасность технологических процессов и производств</v>
          </cell>
          <cell r="E3" t="str">
            <v>010300</v>
          </cell>
        </row>
        <row r="4">
          <cell r="A4" t="str">
            <v>ГРФ</v>
          </cell>
          <cell r="C4" t="str">
            <v>курсовая работа</v>
          </cell>
          <cell r="D4" t="str">
            <v>Биология</v>
          </cell>
          <cell r="E4" t="str">
            <v>010400</v>
          </cell>
        </row>
        <row r="5">
          <cell r="A5" t="str">
            <v>ГФ</v>
          </cell>
          <cell r="C5" t="str">
            <v>практика</v>
          </cell>
          <cell r="D5" t="str">
            <v xml:space="preserve">Водоснабжение и водоотведение </v>
          </cell>
          <cell r="E5" t="str">
            <v>011200</v>
          </cell>
        </row>
        <row r="6">
          <cell r="A6" t="str">
            <v>ИЗФИР</v>
          </cell>
          <cell r="D6" t="str">
            <v>География</v>
          </cell>
          <cell r="E6" t="str">
            <v>011800</v>
          </cell>
        </row>
        <row r="7">
          <cell r="A7" t="str">
            <v>ИМИ</v>
          </cell>
          <cell r="D7" t="str">
            <v>Горное дело</v>
          </cell>
          <cell r="E7" t="str">
            <v>020201</v>
          </cell>
        </row>
        <row r="8">
          <cell r="A8" t="str">
            <v>ИП</v>
          </cell>
          <cell r="D8" t="str">
            <v>Государственное муниципальное управление</v>
          </cell>
          <cell r="E8" t="str">
            <v>020400</v>
          </cell>
        </row>
        <row r="9">
          <cell r="A9" t="str">
            <v>ИТИ</v>
          </cell>
          <cell r="D9" t="str">
            <v>Журналистика</v>
          </cell>
          <cell r="E9" t="str">
            <v>021000</v>
          </cell>
        </row>
        <row r="10">
          <cell r="A10" t="str">
            <v>ИФ</v>
          </cell>
          <cell r="D10" t="str">
            <v>Землеустройство и кадастры</v>
          </cell>
          <cell r="E10" t="str">
            <v>022000</v>
          </cell>
        </row>
        <row r="11">
          <cell r="A11" t="str">
            <v>ИФКиС</v>
          </cell>
          <cell r="D11" t="str">
            <v>Инфокоммуникационные технологии и системы связи</v>
          </cell>
          <cell r="E11" t="str">
            <v>030300</v>
          </cell>
        </row>
        <row r="12">
          <cell r="A12" t="str">
            <v>ИЯКН</v>
          </cell>
          <cell r="D12" t="str">
            <v>Информатика и вычислительная техника</v>
          </cell>
          <cell r="E12" t="str">
            <v>030600</v>
          </cell>
        </row>
        <row r="13">
          <cell r="A13" t="str">
            <v>МИ</v>
          </cell>
          <cell r="D13" t="str">
            <v>История</v>
          </cell>
          <cell r="E13" t="str">
            <v>030900</v>
          </cell>
        </row>
        <row r="14">
          <cell r="A14" t="str">
            <v>МПТИ</v>
          </cell>
          <cell r="D14" t="str">
            <v>Компьютерные системы и комплексы</v>
          </cell>
          <cell r="E14" t="str">
            <v>031300</v>
          </cell>
        </row>
        <row r="15">
          <cell r="A15" t="str">
            <v>НТИ</v>
          </cell>
          <cell r="D15" t="str">
            <v>Культурология</v>
          </cell>
          <cell r="E15" t="str">
            <v>031600</v>
          </cell>
        </row>
        <row r="16">
          <cell r="A16" t="str">
            <v>ПИ</v>
          </cell>
          <cell r="D16" t="str">
            <v>Лечебное дело</v>
          </cell>
          <cell r="E16" t="str">
            <v>032700</v>
          </cell>
        </row>
        <row r="17">
          <cell r="A17" t="str">
            <v>ТИ</v>
          </cell>
          <cell r="D17" t="str">
            <v>Лингвистика</v>
          </cell>
          <cell r="E17" t="str">
            <v>033000</v>
          </cell>
        </row>
        <row r="18">
          <cell r="A18" t="str">
            <v>ФЛФ</v>
          </cell>
          <cell r="D18" t="str">
            <v>Математика</v>
          </cell>
          <cell r="E18" t="str">
            <v>034300</v>
          </cell>
        </row>
        <row r="19">
          <cell r="A19" t="str">
            <v>ФТИ</v>
          </cell>
          <cell r="D19" t="str">
            <v>Машиностроение</v>
          </cell>
          <cell r="E19" t="str">
            <v>034400</v>
          </cell>
        </row>
        <row r="20">
          <cell r="A20" t="str">
            <v>ФЭИ</v>
          </cell>
          <cell r="D20" t="str">
            <v xml:space="preserve">Медико-профилактическое дело </v>
          </cell>
          <cell r="E20" t="str">
            <v>035700</v>
          </cell>
        </row>
        <row r="21">
          <cell r="A21" t="str">
            <v>ЧФ</v>
          </cell>
          <cell r="D21" t="str">
            <v>Мененджмент</v>
          </cell>
          <cell r="E21" t="str">
            <v>040100</v>
          </cell>
        </row>
        <row r="22">
          <cell r="A22" t="str">
            <v>ЮФ</v>
          </cell>
          <cell r="D22" t="str">
            <v>Наземные транспортно-технологические комплексы</v>
          </cell>
          <cell r="E22" t="str">
            <v>040400</v>
          </cell>
        </row>
        <row r="23">
          <cell r="D23" t="str">
            <v>Народная художественная культура</v>
          </cell>
          <cell r="E23" t="str">
            <v>050100</v>
          </cell>
        </row>
        <row r="24">
          <cell r="D24" t="str">
            <v>Нефтегазовое дело</v>
          </cell>
          <cell r="E24" t="str">
            <v>050400</v>
          </cell>
        </row>
        <row r="25">
          <cell r="D25" t="str">
            <v>Педагогическое образование</v>
          </cell>
          <cell r="E25" t="str">
            <v>050700</v>
          </cell>
        </row>
        <row r="26">
          <cell r="D26" t="str">
            <v>Педиатрия</v>
          </cell>
          <cell r="E26" t="str">
            <v>051000</v>
          </cell>
        </row>
        <row r="27">
          <cell r="D27" t="str">
            <v>Прикладная геология</v>
          </cell>
          <cell r="E27" t="str">
            <v>060101</v>
          </cell>
        </row>
        <row r="28">
          <cell r="D28" t="str">
            <v>Прикладная информатика</v>
          </cell>
          <cell r="E28" t="str">
            <v>060103</v>
          </cell>
        </row>
        <row r="29">
          <cell r="D29" t="str">
            <v>Прикладная математика и информатика</v>
          </cell>
          <cell r="E29" t="str">
            <v>060105</v>
          </cell>
        </row>
        <row r="30">
          <cell r="D30" t="str">
            <v>Программирование в компьютерных системах</v>
          </cell>
          <cell r="E30" t="str">
            <v>060201</v>
          </cell>
        </row>
        <row r="31">
          <cell r="D31" t="str">
            <v>Профессиональное обучение (по отраслям)</v>
          </cell>
          <cell r="E31" t="str">
            <v>060301</v>
          </cell>
        </row>
        <row r="32">
          <cell r="D32" t="str">
            <v>Психология</v>
          </cell>
          <cell r="E32" t="str">
            <v>071500</v>
          </cell>
        </row>
        <row r="33">
          <cell r="D33" t="str">
            <v>Психолого-педагогическое образование</v>
          </cell>
          <cell r="E33" t="str">
            <v>080100</v>
          </cell>
        </row>
        <row r="34">
          <cell r="D34" t="str">
            <v>Радиотехника</v>
          </cell>
          <cell r="E34" t="str">
            <v>080200</v>
          </cell>
        </row>
        <row r="35">
          <cell r="D35" t="str">
            <v>Радиофизика</v>
          </cell>
          <cell r="E35" t="str">
            <v>080400</v>
          </cell>
        </row>
        <row r="36">
          <cell r="D36" t="str">
            <v>Реклама и связи с общественностью</v>
          </cell>
          <cell r="E36" t="str">
            <v>081100</v>
          </cell>
        </row>
        <row r="37">
          <cell r="D37" t="str">
            <v xml:space="preserve">Сварочное производство </v>
          </cell>
          <cell r="E37" t="str">
            <v>100100</v>
          </cell>
        </row>
        <row r="38">
          <cell r="D38" t="str">
            <v>Сервис</v>
          </cell>
          <cell r="E38" t="str">
            <v>100400</v>
          </cell>
        </row>
        <row r="39">
          <cell r="D39" t="str">
            <v>Социальная работа</v>
          </cell>
          <cell r="E39" t="str">
            <v>120700</v>
          </cell>
        </row>
        <row r="40">
          <cell r="D40" t="str">
            <v>Социология</v>
          </cell>
          <cell r="E40" t="str">
            <v>130101</v>
          </cell>
        </row>
        <row r="41">
          <cell r="D41" t="str">
            <v>Специальное (дефектологическое) образование</v>
          </cell>
          <cell r="E41" t="str">
            <v>130102</v>
          </cell>
        </row>
        <row r="42">
          <cell r="D42" t="str">
            <v>Стоматология</v>
          </cell>
          <cell r="E42" t="str">
            <v>130400</v>
          </cell>
        </row>
        <row r="43">
          <cell r="D43" t="str">
            <v>Строительство</v>
          </cell>
          <cell r="E43" t="str">
            <v>131000</v>
          </cell>
        </row>
        <row r="44">
          <cell r="D44" t="str">
            <v>Строительство и эксплуатация зданий и сооружений</v>
          </cell>
          <cell r="E44" t="str">
            <v>140100</v>
          </cell>
        </row>
        <row r="45">
          <cell r="D45" t="str">
            <v xml:space="preserve"> Теплоэнергетика и теплотехника</v>
          </cell>
          <cell r="E45" t="str">
            <v>140400</v>
          </cell>
        </row>
        <row r="46">
          <cell r="D46" t="str">
            <v>Технология геологической разведки</v>
          </cell>
          <cell r="E46" t="str">
            <v>140800</v>
          </cell>
        </row>
        <row r="47">
          <cell r="D47" t="str">
            <v>Технология художественной обработки материалов</v>
          </cell>
          <cell r="E47" t="str">
            <v>150700</v>
          </cell>
        </row>
        <row r="48">
          <cell r="D48" t="str">
            <v>Техносферная безопасность</v>
          </cell>
          <cell r="E48" t="str">
            <v>190100</v>
          </cell>
        </row>
        <row r="49">
          <cell r="D49" t="str">
            <v>Туризм</v>
          </cell>
          <cell r="E49" t="str">
            <v>190600</v>
          </cell>
        </row>
        <row r="50">
          <cell r="D50" t="str">
            <v>Управление персоналом</v>
          </cell>
          <cell r="E50" t="str">
            <v>210400</v>
          </cell>
        </row>
        <row r="51">
          <cell r="D51" t="str">
            <v>Фармация</v>
          </cell>
          <cell r="E51" t="str">
            <v>210700</v>
          </cell>
        </row>
        <row r="52">
          <cell r="D52" t="str">
            <v>Физика</v>
          </cell>
          <cell r="E52" t="str">
            <v>230100</v>
          </cell>
        </row>
        <row r="53">
          <cell r="D53" t="str">
            <v>Филология</v>
          </cell>
          <cell r="E53" t="str">
            <v>230700</v>
          </cell>
        </row>
        <row r="54">
          <cell r="D54" t="str">
            <v>Фундаментальная и прикладная химия</v>
          </cell>
          <cell r="E54" t="str">
            <v>240100</v>
          </cell>
        </row>
        <row r="55">
          <cell r="D55" t="str">
            <v>Фундаментальные информатика и информационные технологии</v>
          </cell>
          <cell r="E55" t="str">
            <v>250400</v>
          </cell>
        </row>
        <row r="56">
          <cell r="D56" t="str">
            <v xml:space="preserve">Химическая технология </v>
          </cell>
          <cell r="E56" t="str">
            <v>261400</v>
          </cell>
        </row>
        <row r="57">
          <cell r="D57" t="str">
            <v>Экология и природопользование</v>
          </cell>
          <cell r="E57" t="str">
            <v>270100</v>
          </cell>
        </row>
        <row r="58">
          <cell r="D58" t="str">
            <v>Экономика</v>
          </cell>
          <cell r="E58" t="str">
            <v>270800</v>
          </cell>
        </row>
        <row r="59">
          <cell r="D59" t="str">
            <v>Юриспруденция</v>
          </cell>
          <cell r="E59" t="str">
            <v>280700</v>
          </cell>
        </row>
        <row r="60">
          <cell r="D60" t="str">
            <v>Ядерные физика и технологии</v>
          </cell>
          <cell r="E60" t="str">
            <v>280700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6"/>
  <sheetViews>
    <sheetView tabSelected="1" zoomScale="80" zoomScaleNormal="80" workbookViewId="0">
      <pane xSplit="2" ySplit="12" topLeftCell="C13" activePane="bottomRight" state="frozen"/>
      <selection pane="topRight" activeCell="C1" sqref="C1"/>
      <selection pane="bottomLeft" activeCell="A14" sqref="A14"/>
      <selection pane="bottomRight" activeCell="Q21" sqref="Q21"/>
    </sheetView>
  </sheetViews>
  <sheetFormatPr defaultRowHeight="15"/>
  <cols>
    <col min="1" max="1" width="3.5703125" style="28" customWidth="1"/>
    <col min="2" max="2" width="35.5703125" style="28" customWidth="1"/>
    <col min="3" max="3" width="11.42578125" style="28" customWidth="1"/>
    <col min="4" max="4" width="6.7109375" style="28" customWidth="1"/>
    <col min="5" max="5" width="7.42578125" style="28" customWidth="1"/>
    <col min="6" max="6" width="7.28515625" style="28" customWidth="1"/>
    <col min="7" max="7" width="7.140625" style="28" customWidth="1"/>
    <col min="8" max="8" width="7.28515625" style="28" customWidth="1"/>
    <col min="9" max="9" width="8" style="28" customWidth="1"/>
    <col min="10" max="10" width="7.28515625" style="28" customWidth="1"/>
    <col min="11" max="11" width="8" style="28" customWidth="1"/>
    <col min="12" max="12" width="7.28515625" style="28" customWidth="1"/>
    <col min="13" max="13" width="8.7109375" style="28" customWidth="1"/>
    <col min="14" max="16" width="7.28515625" style="28" customWidth="1"/>
    <col min="17" max="17" width="8.7109375" style="28" customWidth="1"/>
    <col min="18" max="18" width="7.28515625" style="28" customWidth="1"/>
    <col min="19" max="19" width="8.5703125" style="28" customWidth="1"/>
    <col min="20" max="21" width="7.140625" style="28" customWidth="1"/>
    <col min="22" max="22" width="7.42578125" style="28" customWidth="1"/>
    <col min="23" max="23" width="7.28515625" style="28" customWidth="1"/>
    <col min="24" max="24" width="7.140625" style="28" customWidth="1"/>
    <col min="25" max="25" width="8.140625" style="28" customWidth="1"/>
    <col min="26" max="26" width="7.28515625" style="28" customWidth="1"/>
    <col min="27" max="27" width="7.140625" style="28" customWidth="1"/>
    <col min="28" max="28" width="8" style="28" customWidth="1"/>
    <col min="29" max="29" width="7.28515625" style="28" customWidth="1"/>
    <col min="30" max="30" width="7.140625" style="28" customWidth="1"/>
    <col min="31" max="31" width="7.7109375" style="28" customWidth="1"/>
    <col min="32" max="32" width="7.28515625" style="28" customWidth="1"/>
    <col min="33" max="33" width="7.140625" style="28" customWidth="1"/>
    <col min="34" max="34" width="7.85546875" style="28" customWidth="1"/>
    <col min="35" max="35" width="7.28515625" style="28" customWidth="1"/>
    <col min="36" max="36" width="7.140625" style="28" customWidth="1"/>
    <col min="37" max="37" width="8.140625" style="28" customWidth="1"/>
    <col min="38" max="38" width="7.28515625" style="28" customWidth="1"/>
    <col min="39" max="39" width="7.140625" style="28" customWidth="1"/>
    <col min="40" max="40" width="8.140625" style="28" customWidth="1"/>
    <col min="41" max="41" width="7.28515625" style="28" customWidth="1"/>
    <col min="42" max="42" width="7.140625" style="28" customWidth="1"/>
    <col min="43" max="43" width="10.85546875" style="28" customWidth="1"/>
    <col min="44" max="44" width="14.85546875" style="28" customWidth="1"/>
    <col min="45" max="45" width="13.42578125" style="28" customWidth="1"/>
    <col min="46" max="16384" width="9.140625" style="28"/>
  </cols>
  <sheetData>
    <row r="1" spans="1:45" s="17" customFormat="1">
      <c r="A1" s="134" t="s">
        <v>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1:45" s="17" customFormat="1" ht="16.5" thickBot="1">
      <c r="A2" s="135" t="s">
        <v>196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s="3" customFormat="1">
      <c r="A3" s="4"/>
      <c r="B3" s="5" t="s">
        <v>4</v>
      </c>
      <c r="C3" s="15" t="s">
        <v>52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6" t="s">
        <v>87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6">
        <v>31600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9" t="s">
        <v>195</v>
      </c>
      <c r="C6" s="16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8" t="s">
        <v>512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 thickBot="1">
      <c r="A9" s="136" t="s">
        <v>5</v>
      </c>
      <c r="B9" s="137" t="s">
        <v>164</v>
      </c>
      <c r="C9" s="137" t="s">
        <v>0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6" t="s">
        <v>165</v>
      </c>
      <c r="AR9" s="136"/>
      <c r="AS9" s="138" t="s">
        <v>187</v>
      </c>
    </row>
    <row r="10" spans="1:45" s="3" customFormat="1" ht="72.75" customHeight="1">
      <c r="A10" s="136"/>
      <c r="B10" s="137"/>
      <c r="C10" s="86" t="s">
        <v>503</v>
      </c>
      <c r="D10" s="131" t="s">
        <v>551</v>
      </c>
      <c r="E10" s="98" t="s">
        <v>505</v>
      </c>
      <c r="F10" s="131" t="s">
        <v>553</v>
      </c>
      <c r="G10" s="98" t="s">
        <v>526</v>
      </c>
      <c r="H10" s="131"/>
      <c r="I10" s="99" t="s">
        <v>483</v>
      </c>
      <c r="J10" s="131" t="s">
        <v>555</v>
      </c>
      <c r="K10" s="99" t="s">
        <v>510</v>
      </c>
      <c r="L10" s="131" t="s">
        <v>555</v>
      </c>
      <c r="M10" s="99" t="s">
        <v>511</v>
      </c>
      <c r="N10" s="141" t="s">
        <v>554</v>
      </c>
      <c r="O10" s="105" t="s">
        <v>337</v>
      </c>
      <c r="P10" s="141" t="s">
        <v>348</v>
      </c>
      <c r="Q10" s="93"/>
      <c r="R10" s="131" t="s">
        <v>167</v>
      </c>
      <c r="S10" s="83" t="s">
        <v>504</v>
      </c>
      <c r="T10" s="131" t="s">
        <v>347</v>
      </c>
      <c r="U10" s="130" t="s">
        <v>333</v>
      </c>
      <c r="V10" s="99" t="s">
        <v>506</v>
      </c>
      <c r="W10" s="131" t="s">
        <v>527</v>
      </c>
      <c r="X10" s="130" t="s">
        <v>333</v>
      </c>
      <c r="Y10" s="99" t="s">
        <v>508</v>
      </c>
      <c r="Z10" s="131" t="s">
        <v>527</v>
      </c>
      <c r="AA10" s="130" t="s">
        <v>333</v>
      </c>
      <c r="AB10" s="99" t="s">
        <v>509</v>
      </c>
      <c r="AC10" s="131" t="s">
        <v>528</v>
      </c>
      <c r="AD10" s="130" t="s">
        <v>333</v>
      </c>
      <c r="AE10" s="101" t="s">
        <v>168</v>
      </c>
      <c r="AF10" s="131" t="s">
        <v>167</v>
      </c>
      <c r="AG10" s="130" t="s">
        <v>333</v>
      </c>
      <c r="AH10" s="73" t="s">
        <v>168</v>
      </c>
      <c r="AI10" s="131" t="s">
        <v>167</v>
      </c>
      <c r="AJ10" s="130" t="s">
        <v>333</v>
      </c>
      <c r="AK10" s="73" t="s">
        <v>168</v>
      </c>
      <c r="AL10" s="131" t="s">
        <v>167</v>
      </c>
      <c r="AM10" s="130" t="s">
        <v>333</v>
      </c>
      <c r="AN10" s="73" t="s">
        <v>168</v>
      </c>
      <c r="AO10" s="131" t="s">
        <v>167</v>
      </c>
      <c r="AP10" s="130" t="s">
        <v>333</v>
      </c>
      <c r="AQ10" s="138" t="s">
        <v>9</v>
      </c>
      <c r="AR10" s="143" t="s">
        <v>166</v>
      </c>
      <c r="AS10" s="139"/>
    </row>
    <row r="11" spans="1:45" s="3" customFormat="1" ht="20.25" customHeight="1">
      <c r="A11" s="136"/>
      <c r="B11" s="72" t="s">
        <v>6</v>
      </c>
      <c r="C11" s="58"/>
      <c r="D11" s="131"/>
      <c r="E11" s="58"/>
      <c r="F11" s="131"/>
      <c r="G11" s="58"/>
      <c r="H11" s="131"/>
      <c r="I11" s="58"/>
      <c r="J11" s="131"/>
      <c r="K11" s="58"/>
      <c r="L11" s="131"/>
      <c r="M11" s="58"/>
      <c r="N11" s="142"/>
      <c r="O11" s="58"/>
      <c r="P11" s="142"/>
      <c r="Q11" s="58"/>
      <c r="R11" s="131"/>
      <c r="S11" s="58"/>
      <c r="T11" s="131"/>
      <c r="U11" s="130"/>
      <c r="V11" s="58"/>
      <c r="W11" s="131"/>
      <c r="X11" s="130"/>
      <c r="Y11" s="76"/>
      <c r="Z11" s="131"/>
      <c r="AA11" s="130"/>
      <c r="AB11" s="76"/>
      <c r="AC11" s="131"/>
      <c r="AD11" s="130"/>
      <c r="AE11" s="102"/>
      <c r="AF11" s="131"/>
      <c r="AG11" s="130"/>
      <c r="AH11" s="71"/>
      <c r="AI11" s="131"/>
      <c r="AJ11" s="130"/>
      <c r="AK11" s="71"/>
      <c r="AL11" s="131"/>
      <c r="AM11" s="130"/>
      <c r="AN11" s="71"/>
      <c r="AO11" s="131"/>
      <c r="AP11" s="130"/>
      <c r="AQ11" s="140"/>
      <c r="AR11" s="144"/>
      <c r="AS11" s="140"/>
    </row>
    <row r="12" spans="1:45" s="3" customFormat="1">
      <c r="A12" s="71">
        <v>0</v>
      </c>
      <c r="B12" s="71">
        <v>1</v>
      </c>
      <c r="C12" s="71">
        <v>2</v>
      </c>
      <c r="D12" s="71">
        <v>3</v>
      </c>
      <c r="E12" s="71">
        <v>4</v>
      </c>
      <c r="F12" s="71">
        <v>5</v>
      </c>
      <c r="G12" s="71">
        <v>6</v>
      </c>
      <c r="H12" s="71">
        <v>7</v>
      </c>
      <c r="I12" s="71">
        <v>8</v>
      </c>
      <c r="J12" s="71">
        <v>9</v>
      </c>
      <c r="K12" s="71">
        <v>10</v>
      </c>
      <c r="L12" s="71">
        <v>11</v>
      </c>
      <c r="M12" s="71">
        <v>12</v>
      </c>
      <c r="N12" s="71">
        <v>13</v>
      </c>
      <c r="O12" s="71">
        <v>14</v>
      </c>
      <c r="P12" s="71">
        <v>15</v>
      </c>
      <c r="Q12" s="71">
        <v>16</v>
      </c>
      <c r="R12" s="71">
        <v>17</v>
      </c>
      <c r="S12" s="71">
        <v>18</v>
      </c>
      <c r="T12" s="71">
        <v>19</v>
      </c>
      <c r="U12" s="71">
        <v>20</v>
      </c>
      <c r="V12" s="71">
        <v>21</v>
      </c>
      <c r="W12" s="71">
        <v>22</v>
      </c>
      <c r="X12" s="71">
        <v>23</v>
      </c>
      <c r="Y12" s="71">
        <v>24</v>
      </c>
      <c r="Z12" s="71">
        <v>25</v>
      </c>
      <c r="AA12" s="71">
        <v>26</v>
      </c>
      <c r="AB12" s="71">
        <v>27</v>
      </c>
      <c r="AC12" s="71">
        <v>28</v>
      </c>
      <c r="AD12" s="71">
        <v>29</v>
      </c>
      <c r="AE12" s="71">
        <v>30</v>
      </c>
      <c r="AF12" s="71">
        <v>31</v>
      </c>
      <c r="AG12" s="71">
        <v>32</v>
      </c>
      <c r="AH12" s="71">
        <v>33</v>
      </c>
      <c r="AI12" s="71">
        <v>34</v>
      </c>
      <c r="AJ12" s="71">
        <v>35</v>
      </c>
      <c r="AK12" s="71">
        <v>36</v>
      </c>
      <c r="AL12" s="71">
        <v>37</v>
      </c>
      <c r="AM12" s="71">
        <v>38</v>
      </c>
      <c r="AN12" s="71">
        <v>39</v>
      </c>
      <c r="AO12" s="71">
        <v>40</v>
      </c>
      <c r="AP12" s="71">
        <v>41</v>
      </c>
      <c r="AQ12" s="71">
        <v>42</v>
      </c>
      <c r="AR12" s="71">
        <v>43</v>
      </c>
      <c r="AS12" s="71">
        <v>44</v>
      </c>
    </row>
    <row r="13" spans="1:45" s="3" customFormat="1">
      <c r="A13" s="74">
        <v>1</v>
      </c>
      <c r="B13" s="100" t="s">
        <v>513</v>
      </c>
      <c r="C13" s="48">
        <v>60</v>
      </c>
      <c r="D13" s="22" t="str">
        <f>IF(OR(C13&lt;0,C13&gt;100),"ОШИБКА",IF(C13&gt;=60,"зач.",IF(C13&lt;60,"незач.")))</f>
        <v>зач.</v>
      </c>
      <c r="E13" s="48">
        <v>64</v>
      </c>
      <c r="F13" s="22" t="str">
        <f>IF(OR(E13&lt;0,E13&gt;100),"ОШИБКА",IF(E13&gt;=60,"зач.",IF(E13&lt;60,"незач.")))</f>
        <v>зач.</v>
      </c>
      <c r="G13" s="49"/>
      <c r="H13" s="22" t="str">
        <f t="shared" ref="H13:H52" si="0">IF(OR(G13&lt;0,G13&gt;100),"ОШИБКА",IF(G13&gt;=60,"зач.",IF(G13&lt;60,"незач.")))</f>
        <v>незач.</v>
      </c>
      <c r="I13" s="49">
        <v>64</v>
      </c>
      <c r="J13" s="22" t="str">
        <f>IF(OR(I13&lt;0,I13&gt;100),"ОШИБКА",IF(I13&gt;=60,"зач.",IF(I13&lt;60,"незач.")))</f>
        <v>зач.</v>
      </c>
      <c r="K13" s="49">
        <v>65</v>
      </c>
      <c r="L13" s="22" t="str">
        <f>IF(OR(K13&lt;0,K13&gt;100),"ОШИБКА",IF(K13&gt;=60,"зач.",IF(K13&lt;60,"незач.")))</f>
        <v>зач.</v>
      </c>
      <c r="M13" s="49">
        <v>100</v>
      </c>
      <c r="N13" s="22" t="str">
        <f>IF(OR(M13&lt;0,M13&gt;100),"ОШИБКА",IF(M13&gt;=60,"зач.",IF(M13&lt;60,"незач.")))</f>
        <v>зач.</v>
      </c>
      <c r="O13" s="49">
        <v>0</v>
      </c>
      <c r="P13" s="22" t="str">
        <f>IF(OR(O13&lt;0,O13&gt;100),"ОШИБКА",IF(O13&gt;=60,"зач.",IF(O13&lt;60,"незач.")))</f>
        <v>незач.</v>
      </c>
      <c r="Q13" s="49"/>
      <c r="R13" s="22" t="str">
        <f>IF(OR(Q13&lt;0,Q13&gt;100),"ОШИБКА",IF(Q13&gt;=60,"зач.",IF(Q13&lt;60,"незач.")))</f>
        <v>незач.</v>
      </c>
      <c r="S13" s="22"/>
      <c r="T13" s="22" t="str">
        <f>IF(OR(S13&lt;0,S13&gt;100),"ОШИБКА",IF(S13&gt;=85,"отл.",IF(S13&gt;=65,"хор.",IF(S13&gt;=55,"удовл.",IF(S13&lt;55,"неуд.")))))</f>
        <v>неуд.</v>
      </c>
      <c r="U13" s="22"/>
      <c r="V13" s="49">
        <v>74</v>
      </c>
      <c r="W13" s="22" t="str">
        <f t="shared" ref="W13:W52" si="1">IF(OR(V13&lt;0,V13&gt;100),"ОШИБКА",IF(V13&gt;=85,"отл.",IF(V13&gt;=65,"хор.",IF(V13&gt;=55,"удовл.",IF(V13&lt;55,"неуд.")))))</f>
        <v>хор.</v>
      </c>
      <c r="X13" s="22">
        <v>1</v>
      </c>
      <c r="Y13" s="49">
        <v>72</v>
      </c>
      <c r="Z13" s="22" t="str">
        <f>IF(OR(Y13&lt;0,Y13&gt;100),"ОШИБКА",IF(Y13&gt;=85,"отл.",IF(Y13&gt;=65,"хор.",IF(Y13&gt;=55,"удовл.",IF(Y13&lt;55,"неуд.")))))</f>
        <v>хор.</v>
      </c>
      <c r="AA13" s="22">
        <v>1</v>
      </c>
      <c r="AB13" s="49">
        <v>65</v>
      </c>
      <c r="AC13" s="22" t="str">
        <f>IF(OR(AB13&lt;0,AB13&gt;100),"ОШИБКА",IF(AB13&gt;=85,"отл.",IF(AB13&gt;=65,"хор.",IF(AB13&gt;=55,"удовл.",IF(AB13&lt;55,"неуд.")))))</f>
        <v>хор.</v>
      </c>
      <c r="AD13" s="22">
        <v>1</v>
      </c>
      <c r="AE13" s="49"/>
      <c r="AF13" s="22" t="str">
        <f>IF(OR(AE13&lt;0,AE13&gt;100),"ОШИБКА",IF(AE13&gt;=85,"отл.",IF(AE13&gt;=65,"хор.",IF(AE13&gt;=55,"удовл.",IF(AE13&lt;55,"неуд.")))))</f>
        <v>неуд.</v>
      </c>
      <c r="AG13" s="22"/>
      <c r="AH13" s="22"/>
      <c r="AI13" s="22" t="str">
        <f>IF(OR(AH13&lt;0,AH13&gt;100),"ОШИБКА",IF(AH13&gt;=85,"отл.",IF(AH13&gt;=65,"хор.",IF(AH13&gt;=55,"удовл.",IF(AH13&lt;55,"неуд.")))))</f>
        <v>неуд.</v>
      </c>
      <c r="AJ13" s="22"/>
      <c r="AK13" s="22"/>
      <c r="AL13" s="22" t="str">
        <f>IF(OR(AK13&lt;0,AK13&gt;100),"ОШИБКА",IF(AK13&gt;=85,"отл.",IF(AK13&gt;=65,"хор.",IF(AK13&gt;=55,"удовл.",IF(AK13&lt;55,"неуд.")))))</f>
        <v>неуд.</v>
      </c>
      <c r="AM13" s="22"/>
      <c r="AN13" s="22"/>
      <c r="AO13" s="22" t="str">
        <f>IF(OR(AN13&lt;0,AN13&gt;100),"ОШИБКА",IF(AN13&gt;=85,"отл.",IF(AN13&gt;=65,"хор.",IF(AN13&gt;=55,"удовл.",IF(AN13&lt;55,"неуд.")))))</f>
        <v>неуд.</v>
      </c>
      <c r="AP13" s="22"/>
      <c r="AQ13" s="50"/>
      <c r="AR13" s="50"/>
      <c r="AS13" s="51">
        <f t="shared" ref="AS13:AS52" si="2">AVERAGE(C13,E13,G13,I13,K13,M13,O13,Q13,S13,V13,Y13,AB13,AE13,AH13,AK13,AN13)</f>
        <v>62.666666666666664</v>
      </c>
    </row>
    <row r="14" spans="1:45" s="3" customFormat="1">
      <c r="A14" s="74">
        <v>2</v>
      </c>
      <c r="B14" s="100" t="s">
        <v>514</v>
      </c>
      <c r="C14" s="48">
        <v>64</v>
      </c>
      <c r="D14" s="22" t="str">
        <f t="shared" ref="D14:D52" si="3">IF(OR(C14&lt;0,C14&gt;100),"ОШИБКА",IF(C14&gt;=60,"зач.",IF(C14&lt;60,"незач.")))</f>
        <v>зач.</v>
      </c>
      <c r="E14" s="48">
        <v>87</v>
      </c>
      <c r="F14" s="22" t="str">
        <f t="shared" ref="F14:F52" si="4">IF(OR(E14&lt;0,E14&gt;100),"ОШИБКА",IF(E14&gt;=60,"зач.",IF(E14&lt;60,"незач.")))</f>
        <v>зач.</v>
      </c>
      <c r="G14" s="49"/>
      <c r="H14" s="22" t="str">
        <f t="shared" si="0"/>
        <v>незач.</v>
      </c>
      <c r="I14" s="52">
        <v>95</v>
      </c>
      <c r="J14" s="22" t="str">
        <f t="shared" ref="J14:J52" si="5">IF(OR(I14&lt;0,I14&gt;100),"ОШИБКА",IF(I14&gt;=60,"зач.",IF(I14&lt;60,"незач.")))</f>
        <v>зач.</v>
      </c>
      <c r="K14" s="52">
        <v>95</v>
      </c>
      <c r="L14" s="22" t="str">
        <f t="shared" ref="L14:L52" si="6">IF(OR(K14&lt;0,K14&gt;100),"ОШИБКА",IF(K14&gt;=60,"зач.",IF(K14&lt;60,"незач.")))</f>
        <v>зач.</v>
      </c>
      <c r="M14" s="52">
        <v>100</v>
      </c>
      <c r="N14" s="22" t="str">
        <f t="shared" ref="N14:N52" si="7">IF(OR(M14&lt;0,M14&gt;100),"ОШИБКА",IF(M14&gt;=60,"зач.",IF(M14&lt;60,"незач.")))</f>
        <v>зач.</v>
      </c>
      <c r="O14" s="52">
        <v>60</v>
      </c>
      <c r="P14" s="22" t="str">
        <f t="shared" ref="P14:P52" si="8">IF(OR(O14&lt;0,O14&gt;100),"ОШИБКА",IF(O14&gt;=60,"зач.",IF(O14&lt;60,"незач.")))</f>
        <v>зач.</v>
      </c>
      <c r="Q14" s="52"/>
      <c r="R14" s="22" t="str">
        <f t="shared" ref="R14:R52" si="9">IF(OR(Q14&lt;0,Q14&gt;100),"ОШИБКА",IF(Q14&gt;=60,"зач.",IF(Q14&lt;60,"незач.")))</f>
        <v>незач.</v>
      </c>
      <c r="S14" s="22"/>
      <c r="T14" s="22" t="str">
        <f t="shared" ref="T14:T52" si="10">IF(OR(S14&lt;0,S14&gt;100),"ОШИБКА",IF(S14&gt;=85,"отл.",IF(S14&gt;=65,"хор.",IF(S14&gt;=55,"удовл.",IF(S14&lt;55,"неуд.")))))</f>
        <v>неуд.</v>
      </c>
      <c r="U14" s="22"/>
      <c r="V14" s="52">
        <v>90</v>
      </c>
      <c r="W14" s="22" t="str">
        <f t="shared" si="1"/>
        <v>отл.</v>
      </c>
      <c r="X14" s="22">
        <v>1</v>
      </c>
      <c r="Y14" s="52">
        <v>88</v>
      </c>
      <c r="Z14" s="22" t="str">
        <f t="shared" ref="Z14:Z52" si="11">IF(OR(Y14&lt;0,Y14&gt;100),"ОШИБКА",IF(Y14&gt;=85,"отл.",IF(Y14&gt;=65,"хор.",IF(Y14&gt;=55,"удовл.",IF(Y14&lt;55,"неуд.")))))</f>
        <v>отл.</v>
      </c>
      <c r="AA14" s="22">
        <v>1</v>
      </c>
      <c r="AB14" s="52">
        <v>70</v>
      </c>
      <c r="AC14" s="22" t="str">
        <f t="shared" ref="AC14:AC52" si="12">IF(OR(AB14&lt;0,AB14&gt;100),"ОШИБКА",IF(AB14&gt;=85,"отл.",IF(AB14&gt;=65,"хор.",IF(AB14&gt;=55,"удовл.",IF(AB14&lt;55,"неуд.")))))</f>
        <v>хор.</v>
      </c>
      <c r="AD14" s="22">
        <v>1</v>
      </c>
      <c r="AE14" s="52"/>
      <c r="AF14" s="22" t="str">
        <f t="shared" ref="AF14:AF52" si="13">IF(OR(AE14&lt;0,AE14&gt;100),"ОШИБКА",IF(AE14&gt;=85,"отл.",IF(AE14&gt;=65,"хор.",IF(AE14&gt;=55,"удовл.",IF(AE14&lt;55,"неуд.")))))</f>
        <v>неуд.</v>
      </c>
      <c r="AG14" s="22"/>
      <c r="AH14" s="22"/>
      <c r="AI14" s="22" t="str">
        <f t="shared" ref="AI14:AI52" si="14">IF(OR(AH14&lt;0,AH14&gt;100),"ОШИБКА",IF(AH14&gt;=85,"отл.",IF(AH14&gt;=65,"хор.",IF(AH14&gt;=55,"удовл.",IF(AH14&lt;55,"неуд.")))))</f>
        <v>неуд.</v>
      </c>
      <c r="AJ14" s="22"/>
      <c r="AK14" s="22"/>
      <c r="AL14" s="22" t="str">
        <f t="shared" ref="AL14:AL52" si="15">IF(OR(AK14&lt;0,AK14&gt;100),"ОШИБКА",IF(AK14&gt;=85,"отл.",IF(AK14&gt;=65,"хор.",IF(AK14&gt;=55,"удовл.",IF(AK14&lt;55,"неуд.")))))</f>
        <v>неуд.</v>
      </c>
      <c r="AM14" s="22"/>
      <c r="AN14" s="22"/>
      <c r="AO14" s="22" t="str">
        <f t="shared" ref="AO14:AO52" si="16">IF(OR(AN14&lt;0,AN14&gt;100),"ОШИБКА",IF(AN14&gt;=85,"отл.",IF(AN14&gt;=65,"хор.",IF(AN14&gt;=55,"удовл.",IF(AN14&lt;55,"неуд.")))))</f>
        <v>неуд.</v>
      </c>
      <c r="AP14" s="22"/>
      <c r="AQ14" s="50"/>
      <c r="AR14" s="75"/>
      <c r="AS14" s="51">
        <f t="shared" si="2"/>
        <v>83.222222222222229</v>
      </c>
    </row>
    <row r="15" spans="1:45" s="3" customFormat="1">
      <c r="A15" s="74">
        <v>3</v>
      </c>
      <c r="B15" s="122" t="s">
        <v>515</v>
      </c>
      <c r="C15" s="52">
        <v>3</v>
      </c>
      <c r="D15" s="22" t="str">
        <f t="shared" si="3"/>
        <v>незач.</v>
      </c>
      <c r="E15" s="52">
        <v>29</v>
      </c>
      <c r="F15" s="22" t="str">
        <f t="shared" si="4"/>
        <v>незач.</v>
      </c>
      <c r="G15" s="49"/>
      <c r="H15" s="22" t="str">
        <f t="shared" si="0"/>
        <v>незач.</v>
      </c>
      <c r="I15" s="52"/>
      <c r="J15" s="22" t="str">
        <f t="shared" si="5"/>
        <v>незач.</v>
      </c>
      <c r="K15" s="52">
        <v>65</v>
      </c>
      <c r="L15" s="22" t="str">
        <f t="shared" si="6"/>
        <v>зач.</v>
      </c>
      <c r="M15" s="52"/>
      <c r="N15" s="22" t="str">
        <f t="shared" si="7"/>
        <v>незач.</v>
      </c>
      <c r="O15" s="52">
        <v>0</v>
      </c>
      <c r="P15" s="22" t="str">
        <f t="shared" si="8"/>
        <v>незач.</v>
      </c>
      <c r="Q15" s="52"/>
      <c r="R15" s="22" t="str">
        <f t="shared" si="9"/>
        <v>незач.</v>
      </c>
      <c r="S15" s="22"/>
      <c r="T15" s="22" t="str">
        <f t="shared" si="10"/>
        <v>неуд.</v>
      </c>
      <c r="U15" s="22"/>
      <c r="V15" s="52">
        <v>3</v>
      </c>
      <c r="W15" s="22" t="str">
        <f t="shared" si="1"/>
        <v>неуд.</v>
      </c>
      <c r="X15" s="22">
        <v>0</v>
      </c>
      <c r="Y15" s="52">
        <v>0</v>
      </c>
      <c r="Z15" s="22" t="str">
        <f t="shared" si="11"/>
        <v>неуд.</v>
      </c>
      <c r="AA15" s="22">
        <v>0</v>
      </c>
      <c r="AB15" s="52">
        <v>23</v>
      </c>
      <c r="AC15" s="22" t="str">
        <f t="shared" si="12"/>
        <v>неуд.</v>
      </c>
      <c r="AD15" s="22">
        <v>0</v>
      </c>
      <c r="AE15" s="52"/>
      <c r="AF15" s="22" t="str">
        <f t="shared" si="13"/>
        <v>неуд.</v>
      </c>
      <c r="AG15" s="22"/>
      <c r="AH15" s="22"/>
      <c r="AI15" s="22" t="str">
        <f t="shared" si="14"/>
        <v>неуд.</v>
      </c>
      <c r="AJ15" s="22"/>
      <c r="AK15" s="22"/>
      <c r="AL15" s="22" t="str">
        <f t="shared" si="15"/>
        <v>неуд.</v>
      </c>
      <c r="AM15" s="22"/>
      <c r="AN15" s="22"/>
      <c r="AO15" s="22" t="str">
        <f t="shared" si="16"/>
        <v>неуд.</v>
      </c>
      <c r="AP15" s="22"/>
      <c r="AQ15" s="50"/>
      <c r="AR15" s="75"/>
      <c r="AS15" s="51">
        <f t="shared" si="2"/>
        <v>17.571428571428573</v>
      </c>
    </row>
    <row r="16" spans="1:45" s="3" customFormat="1">
      <c r="A16" s="74">
        <v>4</v>
      </c>
      <c r="B16" s="100" t="s">
        <v>516</v>
      </c>
      <c r="C16" s="52">
        <v>10</v>
      </c>
      <c r="D16" s="22" t="str">
        <f t="shared" si="3"/>
        <v>незач.</v>
      </c>
      <c r="E16" s="52">
        <v>29</v>
      </c>
      <c r="F16" s="22" t="str">
        <f t="shared" si="4"/>
        <v>незач.</v>
      </c>
      <c r="G16" s="49"/>
      <c r="H16" s="22" t="str">
        <f t="shared" si="0"/>
        <v>незач.</v>
      </c>
      <c r="I16" s="52">
        <v>62</v>
      </c>
      <c r="J16" s="22" t="str">
        <f t="shared" si="5"/>
        <v>зач.</v>
      </c>
      <c r="K16" s="52"/>
      <c r="L16" s="22" t="str">
        <f t="shared" si="6"/>
        <v>незач.</v>
      </c>
      <c r="M16" s="52">
        <v>100</v>
      </c>
      <c r="N16" s="22" t="str">
        <f t="shared" si="7"/>
        <v>зач.</v>
      </c>
      <c r="O16" s="52">
        <v>71</v>
      </c>
      <c r="P16" s="22" t="str">
        <f t="shared" si="8"/>
        <v>зач.</v>
      </c>
      <c r="Q16" s="52"/>
      <c r="R16" s="22" t="str">
        <f t="shared" si="9"/>
        <v>незач.</v>
      </c>
      <c r="S16" s="22"/>
      <c r="T16" s="22" t="str">
        <f t="shared" si="10"/>
        <v>неуд.</v>
      </c>
      <c r="U16" s="22"/>
      <c r="V16" s="52">
        <v>12</v>
      </c>
      <c r="W16" s="22" t="str">
        <f t="shared" si="1"/>
        <v>неуд.</v>
      </c>
      <c r="X16" s="22">
        <v>0</v>
      </c>
      <c r="Y16" s="52">
        <v>22</v>
      </c>
      <c r="Z16" s="22" t="str">
        <f t="shared" si="11"/>
        <v>неуд.</v>
      </c>
      <c r="AA16" s="22">
        <v>0</v>
      </c>
      <c r="AB16" s="52">
        <v>20</v>
      </c>
      <c r="AC16" s="22" t="str">
        <f t="shared" si="12"/>
        <v>неуд.</v>
      </c>
      <c r="AD16" s="22">
        <v>0</v>
      </c>
      <c r="AE16" s="52"/>
      <c r="AF16" s="22" t="str">
        <f t="shared" si="13"/>
        <v>неуд.</v>
      </c>
      <c r="AG16" s="22"/>
      <c r="AH16" s="22"/>
      <c r="AI16" s="22" t="str">
        <f t="shared" si="14"/>
        <v>неуд.</v>
      </c>
      <c r="AJ16" s="22"/>
      <c r="AK16" s="22"/>
      <c r="AL16" s="22" t="str">
        <f t="shared" si="15"/>
        <v>неуд.</v>
      </c>
      <c r="AM16" s="22"/>
      <c r="AN16" s="22"/>
      <c r="AO16" s="22" t="str">
        <f t="shared" si="16"/>
        <v>неуд.</v>
      </c>
      <c r="AP16" s="22"/>
      <c r="AQ16" s="50"/>
      <c r="AR16" s="75"/>
      <c r="AS16" s="51">
        <f t="shared" si="2"/>
        <v>40.75</v>
      </c>
    </row>
    <row r="17" spans="1:45" s="3" customFormat="1">
      <c r="A17" s="74">
        <v>5</v>
      </c>
      <c r="B17" s="110" t="s">
        <v>517</v>
      </c>
      <c r="C17" s="52">
        <v>76</v>
      </c>
      <c r="D17" s="22" t="str">
        <f t="shared" si="3"/>
        <v>зач.</v>
      </c>
      <c r="E17" s="52">
        <v>86</v>
      </c>
      <c r="F17" s="22" t="str">
        <f t="shared" si="4"/>
        <v>зач.</v>
      </c>
      <c r="G17" s="49"/>
      <c r="H17" s="22" t="str">
        <f t="shared" si="0"/>
        <v>незач.</v>
      </c>
      <c r="I17" s="52">
        <v>90</v>
      </c>
      <c r="J17" s="22" t="str">
        <f t="shared" si="5"/>
        <v>зач.</v>
      </c>
      <c r="K17" s="52">
        <v>65</v>
      </c>
      <c r="L17" s="22" t="str">
        <f t="shared" si="6"/>
        <v>зач.</v>
      </c>
      <c r="M17" s="52">
        <v>100</v>
      </c>
      <c r="N17" s="22" t="str">
        <f t="shared" si="7"/>
        <v>зач.</v>
      </c>
      <c r="O17" s="52">
        <v>74</v>
      </c>
      <c r="P17" s="22" t="str">
        <f t="shared" si="8"/>
        <v>зач.</v>
      </c>
      <c r="Q17" s="52"/>
      <c r="R17" s="22" t="str">
        <f t="shared" si="9"/>
        <v>незач.</v>
      </c>
      <c r="S17" s="22"/>
      <c r="T17" s="22" t="str">
        <f t="shared" si="10"/>
        <v>неуд.</v>
      </c>
      <c r="U17" s="22"/>
      <c r="V17" s="52">
        <v>85</v>
      </c>
      <c r="W17" s="22" t="str">
        <f t="shared" si="1"/>
        <v>отл.</v>
      </c>
      <c r="X17" s="22">
        <v>1</v>
      </c>
      <c r="Y17" s="52">
        <v>96</v>
      </c>
      <c r="Z17" s="22" t="str">
        <f t="shared" si="11"/>
        <v>отл.</v>
      </c>
      <c r="AA17" s="22">
        <v>1</v>
      </c>
      <c r="AB17" s="52">
        <v>81</v>
      </c>
      <c r="AC17" s="22" t="str">
        <f t="shared" si="12"/>
        <v>хор.</v>
      </c>
      <c r="AD17" s="22">
        <v>1</v>
      </c>
      <c r="AE17" s="52"/>
      <c r="AF17" s="22" t="str">
        <f t="shared" si="13"/>
        <v>неуд.</v>
      </c>
      <c r="AG17" s="22"/>
      <c r="AH17" s="22"/>
      <c r="AI17" s="22" t="str">
        <f t="shared" si="14"/>
        <v>неуд.</v>
      </c>
      <c r="AJ17" s="22"/>
      <c r="AK17" s="22"/>
      <c r="AL17" s="22" t="str">
        <f t="shared" si="15"/>
        <v>неуд.</v>
      </c>
      <c r="AM17" s="22"/>
      <c r="AN17" s="22"/>
      <c r="AO17" s="22" t="str">
        <f t="shared" si="16"/>
        <v>неуд.</v>
      </c>
      <c r="AP17" s="22"/>
      <c r="AQ17" s="50"/>
      <c r="AR17" s="75"/>
      <c r="AS17" s="51">
        <f t="shared" si="2"/>
        <v>83.666666666666671</v>
      </c>
    </row>
    <row r="18" spans="1:45" s="3" customFormat="1">
      <c r="A18" s="74">
        <v>6</v>
      </c>
      <c r="B18" s="100" t="s">
        <v>518</v>
      </c>
      <c r="C18" s="52">
        <v>65</v>
      </c>
      <c r="D18" s="22" t="str">
        <f t="shared" si="3"/>
        <v>зач.</v>
      </c>
      <c r="E18" s="52">
        <v>100</v>
      </c>
      <c r="F18" s="22" t="str">
        <f t="shared" si="4"/>
        <v>зач.</v>
      </c>
      <c r="G18" s="49"/>
      <c r="H18" s="22" t="str">
        <f t="shared" si="0"/>
        <v>незач.</v>
      </c>
      <c r="I18" s="52">
        <v>95</v>
      </c>
      <c r="J18" s="22" t="str">
        <f t="shared" si="5"/>
        <v>зач.</v>
      </c>
      <c r="K18" s="52">
        <v>85</v>
      </c>
      <c r="L18" s="22" t="str">
        <f t="shared" si="6"/>
        <v>зач.</v>
      </c>
      <c r="M18" s="52">
        <v>100</v>
      </c>
      <c r="N18" s="22" t="str">
        <f t="shared" si="7"/>
        <v>зач.</v>
      </c>
      <c r="O18" s="52">
        <v>60</v>
      </c>
      <c r="P18" s="22" t="str">
        <f t="shared" si="8"/>
        <v>зач.</v>
      </c>
      <c r="Q18" s="52"/>
      <c r="R18" s="22" t="str">
        <f t="shared" si="9"/>
        <v>незач.</v>
      </c>
      <c r="S18" s="22"/>
      <c r="T18" s="22" t="str">
        <f t="shared" si="10"/>
        <v>неуд.</v>
      </c>
      <c r="U18" s="22"/>
      <c r="V18" s="52">
        <v>89</v>
      </c>
      <c r="W18" s="22" t="str">
        <f t="shared" si="1"/>
        <v>отл.</v>
      </c>
      <c r="X18" s="22">
        <v>1</v>
      </c>
      <c r="Y18" s="52">
        <v>99</v>
      </c>
      <c r="Z18" s="22" t="str">
        <f t="shared" si="11"/>
        <v>отл.</v>
      </c>
      <c r="AA18" s="22">
        <v>1</v>
      </c>
      <c r="AB18" s="52">
        <v>86</v>
      </c>
      <c r="AC18" s="22" t="str">
        <f t="shared" si="12"/>
        <v>отл.</v>
      </c>
      <c r="AD18" s="22">
        <v>1</v>
      </c>
      <c r="AE18" s="52"/>
      <c r="AF18" s="22" t="str">
        <f t="shared" si="13"/>
        <v>неуд.</v>
      </c>
      <c r="AG18" s="22"/>
      <c r="AH18" s="22"/>
      <c r="AI18" s="22" t="str">
        <f t="shared" si="14"/>
        <v>неуд.</v>
      </c>
      <c r="AJ18" s="22"/>
      <c r="AK18" s="22"/>
      <c r="AL18" s="22" t="str">
        <f t="shared" si="15"/>
        <v>неуд.</v>
      </c>
      <c r="AM18" s="22"/>
      <c r="AN18" s="22"/>
      <c r="AO18" s="22" t="str">
        <f t="shared" si="16"/>
        <v>неуд.</v>
      </c>
      <c r="AP18" s="22"/>
      <c r="AQ18" s="50"/>
      <c r="AR18" s="75"/>
      <c r="AS18" s="51">
        <f t="shared" si="2"/>
        <v>86.555555555555557</v>
      </c>
    </row>
    <row r="19" spans="1:45" s="3" customFormat="1">
      <c r="A19" s="74">
        <v>7</v>
      </c>
      <c r="B19" s="127" t="s">
        <v>519</v>
      </c>
      <c r="C19" s="52"/>
      <c r="D19" s="22" t="str">
        <f t="shared" si="3"/>
        <v>незач.</v>
      </c>
      <c r="E19" s="52"/>
      <c r="F19" s="22" t="str">
        <f t="shared" si="4"/>
        <v>незач.</v>
      </c>
      <c r="G19" s="49"/>
      <c r="H19" s="22" t="str">
        <f t="shared" si="0"/>
        <v>незач.</v>
      </c>
      <c r="I19" s="52"/>
      <c r="J19" s="22" t="str">
        <f t="shared" si="5"/>
        <v>незач.</v>
      </c>
      <c r="K19" s="52"/>
      <c r="L19" s="22" t="str">
        <f t="shared" si="6"/>
        <v>незач.</v>
      </c>
      <c r="M19" s="52"/>
      <c r="N19" s="22" t="str">
        <f t="shared" si="7"/>
        <v>незач.</v>
      </c>
      <c r="O19" s="52"/>
      <c r="P19" s="22" t="str">
        <f t="shared" si="8"/>
        <v>незач.</v>
      </c>
      <c r="Q19" s="52"/>
      <c r="R19" s="22" t="str">
        <f t="shared" si="9"/>
        <v>незач.</v>
      </c>
      <c r="S19" s="22"/>
      <c r="T19" s="22" t="str">
        <f t="shared" si="10"/>
        <v>неуд.</v>
      </c>
      <c r="U19" s="22"/>
      <c r="V19" s="52"/>
      <c r="W19" s="22" t="str">
        <f t="shared" si="1"/>
        <v>неуд.</v>
      </c>
      <c r="X19" s="22">
        <v>0</v>
      </c>
      <c r="Y19" s="52"/>
      <c r="Z19" s="22" t="str">
        <f t="shared" si="11"/>
        <v>неуд.</v>
      </c>
      <c r="AA19" s="22">
        <v>0</v>
      </c>
      <c r="AB19" s="52"/>
      <c r="AC19" s="22" t="str">
        <f t="shared" si="12"/>
        <v>неуд.</v>
      </c>
      <c r="AD19" s="22">
        <v>0</v>
      </c>
      <c r="AE19" s="52"/>
      <c r="AF19" s="22" t="str">
        <f t="shared" si="13"/>
        <v>неуд.</v>
      </c>
      <c r="AG19" s="22"/>
      <c r="AH19" s="22"/>
      <c r="AI19" s="22" t="str">
        <f t="shared" si="14"/>
        <v>неуд.</v>
      </c>
      <c r="AJ19" s="22"/>
      <c r="AK19" s="22"/>
      <c r="AL19" s="22" t="str">
        <f t="shared" si="15"/>
        <v>неуд.</v>
      </c>
      <c r="AM19" s="22"/>
      <c r="AN19" s="22"/>
      <c r="AO19" s="22" t="str">
        <f t="shared" si="16"/>
        <v>неуд.</v>
      </c>
      <c r="AP19" s="22"/>
      <c r="AQ19" s="50">
        <v>41676</v>
      </c>
      <c r="AR19" s="75" t="s">
        <v>124</v>
      </c>
      <c r="AS19" s="51" t="e">
        <f t="shared" si="2"/>
        <v>#DIV/0!</v>
      </c>
    </row>
    <row r="20" spans="1:45" s="3" customFormat="1">
      <c r="A20" s="74">
        <v>8</v>
      </c>
      <c r="B20" s="100" t="s">
        <v>520</v>
      </c>
      <c r="C20" s="52">
        <v>90</v>
      </c>
      <c r="D20" s="22" t="str">
        <f t="shared" si="3"/>
        <v>зач.</v>
      </c>
      <c r="E20" s="52">
        <v>80</v>
      </c>
      <c r="F20" s="22" t="str">
        <f t="shared" si="4"/>
        <v>зач.</v>
      </c>
      <c r="G20" s="49"/>
      <c r="H20" s="22" t="str">
        <f t="shared" si="0"/>
        <v>незач.</v>
      </c>
      <c r="I20" s="52">
        <v>60</v>
      </c>
      <c r="J20" s="22" t="str">
        <f t="shared" si="5"/>
        <v>зач.</v>
      </c>
      <c r="K20" s="52">
        <v>65</v>
      </c>
      <c r="L20" s="22" t="str">
        <f t="shared" si="6"/>
        <v>зач.</v>
      </c>
      <c r="M20" s="52">
        <v>100</v>
      </c>
      <c r="N20" s="22" t="str">
        <f t="shared" si="7"/>
        <v>зач.</v>
      </c>
      <c r="O20" s="52">
        <v>60</v>
      </c>
      <c r="P20" s="22" t="str">
        <f t="shared" si="8"/>
        <v>зач.</v>
      </c>
      <c r="Q20" s="52"/>
      <c r="R20" s="22" t="str">
        <f t="shared" si="9"/>
        <v>незач.</v>
      </c>
      <c r="S20" s="22"/>
      <c r="T20" s="22" t="str">
        <f t="shared" si="10"/>
        <v>неуд.</v>
      </c>
      <c r="U20" s="22"/>
      <c r="V20" s="52">
        <v>77</v>
      </c>
      <c r="W20" s="22" t="str">
        <f t="shared" si="1"/>
        <v>хор.</v>
      </c>
      <c r="X20" s="22">
        <v>1</v>
      </c>
      <c r="Y20" s="52">
        <v>72</v>
      </c>
      <c r="Z20" s="22" t="str">
        <f t="shared" si="11"/>
        <v>хор.</v>
      </c>
      <c r="AA20" s="22">
        <v>1</v>
      </c>
      <c r="AB20" s="52">
        <v>72</v>
      </c>
      <c r="AC20" s="22" t="str">
        <f t="shared" si="12"/>
        <v>хор.</v>
      </c>
      <c r="AD20" s="22">
        <v>1</v>
      </c>
      <c r="AE20" s="52"/>
      <c r="AF20" s="22" t="str">
        <f t="shared" si="13"/>
        <v>неуд.</v>
      </c>
      <c r="AG20" s="22"/>
      <c r="AH20" s="22"/>
      <c r="AI20" s="22" t="str">
        <f t="shared" si="14"/>
        <v>неуд.</v>
      </c>
      <c r="AJ20" s="22"/>
      <c r="AK20" s="22"/>
      <c r="AL20" s="22" t="str">
        <f t="shared" si="15"/>
        <v>неуд.</v>
      </c>
      <c r="AM20" s="22"/>
      <c r="AN20" s="22"/>
      <c r="AO20" s="22" t="str">
        <f t="shared" si="16"/>
        <v>неуд.</v>
      </c>
      <c r="AP20" s="22"/>
      <c r="AQ20" s="50"/>
      <c r="AR20" s="75"/>
      <c r="AS20" s="51">
        <f t="shared" si="2"/>
        <v>75.111111111111114</v>
      </c>
    </row>
    <row r="21" spans="1:45" s="3" customFormat="1" ht="14.25" customHeight="1">
      <c r="A21" s="74">
        <v>9</v>
      </c>
      <c r="B21" s="100" t="s">
        <v>521</v>
      </c>
      <c r="C21" s="52">
        <v>64</v>
      </c>
      <c r="D21" s="22" t="str">
        <f t="shared" si="3"/>
        <v>зач.</v>
      </c>
      <c r="E21" s="52">
        <v>75</v>
      </c>
      <c r="F21" s="22" t="str">
        <f t="shared" si="4"/>
        <v>зач.</v>
      </c>
      <c r="G21" s="49"/>
      <c r="H21" s="22" t="str">
        <f t="shared" si="0"/>
        <v>незач.</v>
      </c>
      <c r="I21" s="52">
        <v>89</v>
      </c>
      <c r="J21" s="22" t="str">
        <f t="shared" si="5"/>
        <v>зач.</v>
      </c>
      <c r="K21" s="52">
        <v>95</v>
      </c>
      <c r="L21" s="22" t="str">
        <f t="shared" si="6"/>
        <v>зач.</v>
      </c>
      <c r="M21" s="52">
        <v>100</v>
      </c>
      <c r="N21" s="22" t="str">
        <f t="shared" si="7"/>
        <v>зач.</v>
      </c>
      <c r="O21" s="54">
        <v>60</v>
      </c>
      <c r="P21" s="22" t="str">
        <f t="shared" si="8"/>
        <v>зач.</v>
      </c>
      <c r="Q21" s="54"/>
      <c r="R21" s="22" t="str">
        <f t="shared" si="9"/>
        <v>незач.</v>
      </c>
      <c r="S21" s="22"/>
      <c r="T21" s="22" t="str">
        <f t="shared" si="10"/>
        <v>неуд.</v>
      </c>
      <c r="U21" s="22"/>
      <c r="V21" s="54">
        <v>77</v>
      </c>
      <c r="W21" s="22" t="str">
        <f t="shared" si="1"/>
        <v>хор.</v>
      </c>
      <c r="X21" s="22">
        <v>1</v>
      </c>
      <c r="Y21" s="54">
        <v>92</v>
      </c>
      <c r="Z21" s="22" t="str">
        <f t="shared" si="11"/>
        <v>отл.</v>
      </c>
      <c r="AA21" s="22">
        <v>1</v>
      </c>
      <c r="AB21" s="54">
        <v>84</v>
      </c>
      <c r="AC21" s="22" t="str">
        <f t="shared" si="12"/>
        <v>хор.</v>
      </c>
      <c r="AD21" s="22">
        <v>1</v>
      </c>
      <c r="AE21" s="54"/>
      <c r="AF21" s="22" t="str">
        <f t="shared" si="13"/>
        <v>неуд.</v>
      </c>
      <c r="AG21" s="22"/>
      <c r="AH21" s="22"/>
      <c r="AI21" s="22" t="str">
        <f t="shared" si="14"/>
        <v>неуд.</v>
      </c>
      <c r="AJ21" s="22"/>
      <c r="AK21" s="22"/>
      <c r="AL21" s="22" t="str">
        <f t="shared" si="15"/>
        <v>неуд.</v>
      </c>
      <c r="AM21" s="22"/>
      <c r="AN21" s="22"/>
      <c r="AO21" s="22" t="str">
        <f t="shared" si="16"/>
        <v>неуд.</v>
      </c>
      <c r="AP21" s="22"/>
      <c r="AQ21" s="50"/>
      <c r="AR21" s="75"/>
      <c r="AS21" s="51">
        <f t="shared" si="2"/>
        <v>81.777777777777771</v>
      </c>
    </row>
    <row r="22" spans="1:45" s="3" customFormat="1">
      <c r="A22" s="74">
        <v>10</v>
      </c>
      <c r="B22" s="110" t="s">
        <v>522</v>
      </c>
      <c r="C22" s="52">
        <v>73</v>
      </c>
      <c r="D22" s="22" t="str">
        <f t="shared" si="3"/>
        <v>зач.</v>
      </c>
      <c r="E22" s="52">
        <v>87</v>
      </c>
      <c r="F22" s="22" t="str">
        <f t="shared" si="4"/>
        <v>зач.</v>
      </c>
      <c r="G22" s="49"/>
      <c r="H22" s="22" t="str">
        <f t="shared" si="0"/>
        <v>незач.</v>
      </c>
      <c r="I22" s="52">
        <v>92</v>
      </c>
      <c r="J22" s="22" t="str">
        <f t="shared" si="5"/>
        <v>зач.</v>
      </c>
      <c r="K22" s="52">
        <v>96</v>
      </c>
      <c r="L22" s="22" t="str">
        <f t="shared" si="6"/>
        <v>зач.</v>
      </c>
      <c r="M22" s="52">
        <v>100</v>
      </c>
      <c r="N22" s="22" t="str">
        <f t="shared" si="7"/>
        <v>зач.</v>
      </c>
      <c r="O22" s="54">
        <v>98</v>
      </c>
      <c r="P22" s="22" t="str">
        <f t="shared" si="8"/>
        <v>зач.</v>
      </c>
      <c r="Q22" s="54"/>
      <c r="R22" s="22" t="str">
        <f t="shared" si="9"/>
        <v>незач.</v>
      </c>
      <c r="S22" s="22"/>
      <c r="T22" s="22" t="str">
        <f t="shared" si="10"/>
        <v>неуд.</v>
      </c>
      <c r="U22" s="22"/>
      <c r="V22" s="54">
        <v>90</v>
      </c>
      <c r="W22" s="22" t="str">
        <f t="shared" si="1"/>
        <v>отл.</v>
      </c>
      <c r="X22" s="22">
        <v>1</v>
      </c>
      <c r="Y22" s="54">
        <v>100</v>
      </c>
      <c r="Z22" s="22" t="str">
        <f t="shared" si="11"/>
        <v>отл.</v>
      </c>
      <c r="AA22" s="22">
        <v>1</v>
      </c>
      <c r="AB22" s="54">
        <v>90</v>
      </c>
      <c r="AC22" s="22" t="str">
        <f t="shared" si="12"/>
        <v>отл.</v>
      </c>
      <c r="AD22" s="22">
        <v>1</v>
      </c>
      <c r="AE22" s="54"/>
      <c r="AF22" s="22" t="str">
        <f t="shared" si="13"/>
        <v>неуд.</v>
      </c>
      <c r="AG22" s="22"/>
      <c r="AH22" s="22"/>
      <c r="AI22" s="22" t="str">
        <f t="shared" si="14"/>
        <v>неуд.</v>
      </c>
      <c r="AJ22" s="22"/>
      <c r="AK22" s="22"/>
      <c r="AL22" s="22" t="str">
        <f t="shared" si="15"/>
        <v>неуд.</v>
      </c>
      <c r="AM22" s="22"/>
      <c r="AN22" s="22"/>
      <c r="AO22" s="22" t="str">
        <f t="shared" si="16"/>
        <v>неуд.</v>
      </c>
      <c r="AP22" s="22"/>
      <c r="AQ22" s="50"/>
      <c r="AR22" s="75"/>
      <c r="AS22" s="51">
        <f t="shared" si="2"/>
        <v>91.777777777777771</v>
      </c>
    </row>
    <row r="23" spans="1:45" s="3" customFormat="1">
      <c r="A23" s="74">
        <v>11</v>
      </c>
      <c r="B23" s="110" t="s">
        <v>523</v>
      </c>
      <c r="C23" s="52">
        <v>64</v>
      </c>
      <c r="D23" s="22" t="str">
        <f t="shared" si="3"/>
        <v>зач.</v>
      </c>
      <c r="E23" s="52">
        <v>70</v>
      </c>
      <c r="F23" s="22" t="str">
        <f t="shared" si="4"/>
        <v>зач.</v>
      </c>
      <c r="G23" s="49"/>
      <c r="H23" s="22" t="str">
        <f t="shared" si="0"/>
        <v>незач.</v>
      </c>
      <c r="I23" s="52">
        <v>84</v>
      </c>
      <c r="J23" s="22" t="str">
        <f t="shared" si="5"/>
        <v>зач.</v>
      </c>
      <c r="K23" s="52">
        <v>65</v>
      </c>
      <c r="L23" s="22" t="str">
        <f t="shared" si="6"/>
        <v>зач.</v>
      </c>
      <c r="M23" s="52">
        <v>100</v>
      </c>
      <c r="N23" s="22" t="str">
        <f t="shared" si="7"/>
        <v>зач.</v>
      </c>
      <c r="O23" s="54">
        <v>60</v>
      </c>
      <c r="P23" s="22" t="str">
        <f t="shared" si="8"/>
        <v>зач.</v>
      </c>
      <c r="Q23" s="54"/>
      <c r="R23" s="22" t="str">
        <f t="shared" si="9"/>
        <v>незач.</v>
      </c>
      <c r="S23" s="22"/>
      <c r="T23" s="22" t="str">
        <f t="shared" si="10"/>
        <v>неуд.</v>
      </c>
      <c r="U23" s="22"/>
      <c r="V23" s="54">
        <v>100</v>
      </c>
      <c r="W23" s="22" t="str">
        <f t="shared" si="1"/>
        <v>отл.</v>
      </c>
      <c r="X23" s="22">
        <v>1</v>
      </c>
      <c r="Y23" s="54">
        <v>92</v>
      </c>
      <c r="Z23" s="22" t="str">
        <f t="shared" si="11"/>
        <v>отл.</v>
      </c>
      <c r="AA23" s="22">
        <v>1</v>
      </c>
      <c r="AB23" s="54">
        <v>55</v>
      </c>
      <c r="AC23" s="22" t="str">
        <f t="shared" si="12"/>
        <v>удовл.</v>
      </c>
      <c r="AD23" s="22">
        <v>1</v>
      </c>
      <c r="AE23" s="54"/>
      <c r="AF23" s="22" t="str">
        <f t="shared" si="13"/>
        <v>неуд.</v>
      </c>
      <c r="AG23" s="22"/>
      <c r="AH23" s="22"/>
      <c r="AI23" s="22" t="str">
        <f t="shared" si="14"/>
        <v>неуд.</v>
      </c>
      <c r="AJ23" s="22"/>
      <c r="AK23" s="22"/>
      <c r="AL23" s="22" t="str">
        <f t="shared" si="15"/>
        <v>неуд.</v>
      </c>
      <c r="AM23" s="22"/>
      <c r="AN23" s="22"/>
      <c r="AO23" s="22" t="str">
        <f t="shared" si="16"/>
        <v>неуд.</v>
      </c>
      <c r="AP23" s="22"/>
      <c r="AQ23" s="50"/>
      <c r="AR23" s="75"/>
      <c r="AS23" s="51">
        <f t="shared" si="2"/>
        <v>76.666666666666671</v>
      </c>
    </row>
    <row r="24" spans="1:45" s="3" customFormat="1">
      <c r="A24" s="74">
        <v>12</v>
      </c>
      <c r="B24" s="100" t="s">
        <v>524</v>
      </c>
      <c r="C24" s="52">
        <v>97</v>
      </c>
      <c r="D24" s="22" t="str">
        <f t="shared" si="3"/>
        <v>зач.</v>
      </c>
      <c r="E24" s="52">
        <v>70</v>
      </c>
      <c r="F24" s="22" t="str">
        <f t="shared" si="4"/>
        <v>зач.</v>
      </c>
      <c r="G24" s="49"/>
      <c r="H24" s="22" t="str">
        <f t="shared" si="0"/>
        <v>незач.</v>
      </c>
      <c r="I24" s="52">
        <v>60</v>
      </c>
      <c r="J24" s="22" t="str">
        <f t="shared" si="5"/>
        <v>зач.</v>
      </c>
      <c r="K24" s="52">
        <v>75</v>
      </c>
      <c r="L24" s="22" t="str">
        <f t="shared" si="6"/>
        <v>зач.</v>
      </c>
      <c r="M24" s="52">
        <v>100</v>
      </c>
      <c r="N24" s="22" t="str">
        <f t="shared" si="7"/>
        <v>зач.</v>
      </c>
      <c r="O24" s="54">
        <v>60</v>
      </c>
      <c r="P24" s="22" t="str">
        <f t="shared" si="8"/>
        <v>зач.</v>
      </c>
      <c r="Q24" s="54"/>
      <c r="R24" s="22" t="str">
        <f t="shared" si="9"/>
        <v>незач.</v>
      </c>
      <c r="S24" s="22"/>
      <c r="T24" s="22" t="str">
        <f t="shared" si="10"/>
        <v>неуд.</v>
      </c>
      <c r="U24" s="22"/>
      <c r="V24" s="54">
        <v>97</v>
      </c>
      <c r="W24" s="22" t="str">
        <f t="shared" si="1"/>
        <v>отл.</v>
      </c>
      <c r="X24" s="22">
        <v>1</v>
      </c>
      <c r="Y24" s="54">
        <v>100</v>
      </c>
      <c r="Z24" s="22" t="str">
        <f t="shared" si="11"/>
        <v>отл.</v>
      </c>
      <c r="AA24" s="22">
        <v>1</v>
      </c>
      <c r="AB24" s="54">
        <v>70</v>
      </c>
      <c r="AC24" s="22" t="str">
        <f t="shared" si="12"/>
        <v>хор.</v>
      </c>
      <c r="AD24" s="22">
        <v>1</v>
      </c>
      <c r="AE24" s="54"/>
      <c r="AF24" s="22" t="str">
        <f t="shared" si="13"/>
        <v>неуд.</v>
      </c>
      <c r="AG24" s="22"/>
      <c r="AH24" s="22"/>
      <c r="AI24" s="22" t="str">
        <f t="shared" si="14"/>
        <v>неуд.</v>
      </c>
      <c r="AJ24" s="22"/>
      <c r="AK24" s="22"/>
      <c r="AL24" s="22" t="str">
        <f t="shared" si="15"/>
        <v>неуд.</v>
      </c>
      <c r="AM24" s="22"/>
      <c r="AN24" s="22"/>
      <c r="AO24" s="22" t="str">
        <f t="shared" si="16"/>
        <v>неуд.</v>
      </c>
      <c r="AP24" s="22"/>
      <c r="AQ24" s="50"/>
      <c r="AR24" s="75"/>
      <c r="AS24" s="51">
        <f t="shared" si="2"/>
        <v>81</v>
      </c>
    </row>
    <row r="25" spans="1:45" s="3" customFormat="1">
      <c r="A25" s="74">
        <v>13</v>
      </c>
      <c r="B25" s="127" t="s">
        <v>525</v>
      </c>
      <c r="C25" s="52">
        <v>69</v>
      </c>
      <c r="D25" s="22" t="str">
        <f t="shared" si="3"/>
        <v>зач.</v>
      </c>
      <c r="E25" s="52">
        <v>100</v>
      </c>
      <c r="F25" s="22" t="str">
        <f t="shared" si="4"/>
        <v>зач.</v>
      </c>
      <c r="G25" s="49"/>
      <c r="H25" s="22" t="str">
        <f t="shared" si="0"/>
        <v>незач.</v>
      </c>
      <c r="I25" s="52">
        <v>87</v>
      </c>
      <c r="J25" s="22" t="str">
        <f t="shared" si="5"/>
        <v>зач.</v>
      </c>
      <c r="K25" s="52">
        <v>65</v>
      </c>
      <c r="L25" s="22" t="str">
        <f t="shared" si="6"/>
        <v>зач.</v>
      </c>
      <c r="M25" s="52">
        <v>100</v>
      </c>
      <c r="N25" s="22" t="str">
        <f t="shared" si="7"/>
        <v>зач.</v>
      </c>
      <c r="O25" s="54">
        <v>95</v>
      </c>
      <c r="P25" s="22" t="str">
        <f t="shared" si="8"/>
        <v>зач.</v>
      </c>
      <c r="Q25" s="54"/>
      <c r="R25" s="22" t="str">
        <f t="shared" si="9"/>
        <v>незач.</v>
      </c>
      <c r="S25" s="22"/>
      <c r="T25" s="22" t="str">
        <f t="shared" si="10"/>
        <v>неуд.</v>
      </c>
      <c r="U25" s="22"/>
      <c r="V25" s="54">
        <v>100</v>
      </c>
      <c r="W25" s="22" t="str">
        <f t="shared" si="1"/>
        <v>отл.</v>
      </c>
      <c r="X25" s="22">
        <v>1</v>
      </c>
      <c r="Y25" s="54">
        <v>100</v>
      </c>
      <c r="Z25" s="22" t="str">
        <f t="shared" si="11"/>
        <v>отл.</v>
      </c>
      <c r="AA25" s="22">
        <v>1</v>
      </c>
      <c r="AB25" s="54">
        <v>86</v>
      </c>
      <c r="AC25" s="22" t="str">
        <f t="shared" si="12"/>
        <v>отл.</v>
      </c>
      <c r="AD25" s="22">
        <v>1</v>
      </c>
      <c r="AE25" s="54"/>
      <c r="AF25" s="22" t="str">
        <f t="shared" si="13"/>
        <v>неуд.</v>
      </c>
      <c r="AG25" s="22"/>
      <c r="AH25" s="22"/>
      <c r="AI25" s="22" t="str">
        <f t="shared" si="14"/>
        <v>неуд.</v>
      </c>
      <c r="AJ25" s="22"/>
      <c r="AK25" s="22"/>
      <c r="AL25" s="22" t="str">
        <f t="shared" si="15"/>
        <v>неуд.</v>
      </c>
      <c r="AM25" s="22"/>
      <c r="AN25" s="22"/>
      <c r="AO25" s="22" t="str">
        <f t="shared" si="16"/>
        <v>неуд.</v>
      </c>
      <c r="AP25" s="22"/>
      <c r="AQ25" s="50"/>
      <c r="AR25" s="75"/>
      <c r="AS25" s="51">
        <f t="shared" si="2"/>
        <v>89.111111111111114</v>
      </c>
    </row>
    <row r="26" spans="1:45" s="3" customFormat="1">
      <c r="A26" s="74">
        <v>14</v>
      </c>
      <c r="B26" s="108"/>
      <c r="C26" s="52"/>
      <c r="D26" s="22" t="str">
        <f t="shared" si="3"/>
        <v>незач.</v>
      </c>
      <c r="E26" s="52"/>
      <c r="F26" s="22" t="str">
        <f t="shared" si="4"/>
        <v>незач.</v>
      </c>
      <c r="G26" s="49"/>
      <c r="H26" s="22" t="str">
        <f t="shared" si="0"/>
        <v>незач.</v>
      </c>
      <c r="I26" s="52"/>
      <c r="J26" s="22" t="str">
        <f t="shared" si="5"/>
        <v>незач.</v>
      </c>
      <c r="K26" s="52"/>
      <c r="L26" s="22" t="str">
        <f t="shared" si="6"/>
        <v>незач.</v>
      </c>
      <c r="M26" s="52"/>
      <c r="N26" s="22" t="str">
        <f t="shared" si="7"/>
        <v>незач.</v>
      </c>
      <c r="O26" s="54"/>
      <c r="P26" s="22" t="str">
        <f t="shared" si="8"/>
        <v>незач.</v>
      </c>
      <c r="Q26" s="54"/>
      <c r="R26" s="22" t="str">
        <f t="shared" si="9"/>
        <v>незач.</v>
      </c>
      <c r="S26" s="22"/>
      <c r="T26" s="22" t="str">
        <f t="shared" si="10"/>
        <v>неуд.</v>
      </c>
      <c r="U26" s="22"/>
      <c r="V26" s="54"/>
      <c r="W26" s="22" t="str">
        <f t="shared" si="1"/>
        <v>неуд.</v>
      </c>
      <c r="X26" s="22"/>
      <c r="Y26" s="54"/>
      <c r="Z26" s="22" t="str">
        <f t="shared" si="11"/>
        <v>неуд.</v>
      </c>
      <c r="AA26" s="22"/>
      <c r="AB26" s="54"/>
      <c r="AC26" s="22" t="str">
        <f t="shared" si="12"/>
        <v>неуд.</v>
      </c>
      <c r="AD26" s="22"/>
      <c r="AE26" s="54"/>
      <c r="AF26" s="22" t="str">
        <f t="shared" si="13"/>
        <v>неуд.</v>
      </c>
      <c r="AG26" s="22"/>
      <c r="AH26" s="22"/>
      <c r="AI26" s="22" t="str">
        <f t="shared" si="14"/>
        <v>неуд.</v>
      </c>
      <c r="AJ26" s="22"/>
      <c r="AK26" s="22"/>
      <c r="AL26" s="22" t="str">
        <f t="shared" si="15"/>
        <v>неуд.</v>
      </c>
      <c r="AM26" s="22"/>
      <c r="AN26" s="22"/>
      <c r="AO26" s="22" t="str">
        <f t="shared" si="16"/>
        <v>неуд.</v>
      </c>
      <c r="AP26" s="22"/>
      <c r="AQ26" s="50"/>
      <c r="AR26" s="75"/>
      <c r="AS26" s="51" t="e">
        <f t="shared" si="2"/>
        <v>#DIV/0!</v>
      </c>
    </row>
    <row r="27" spans="1:45" s="3" customFormat="1" ht="15.75" thickBot="1">
      <c r="A27" s="74">
        <v>15</v>
      </c>
      <c r="B27" s="108"/>
      <c r="C27" s="52"/>
      <c r="D27" s="22" t="str">
        <f t="shared" si="3"/>
        <v>незач.</v>
      </c>
      <c r="E27" s="52"/>
      <c r="F27" s="22" t="str">
        <f t="shared" si="4"/>
        <v>незач.</v>
      </c>
      <c r="G27" s="49"/>
      <c r="H27" s="22" t="str">
        <f t="shared" si="0"/>
        <v>незач.</v>
      </c>
      <c r="I27" s="52"/>
      <c r="J27" s="22" t="str">
        <f t="shared" si="5"/>
        <v>незач.</v>
      </c>
      <c r="K27" s="52"/>
      <c r="L27" s="22" t="str">
        <f t="shared" si="6"/>
        <v>незач.</v>
      </c>
      <c r="M27" s="52"/>
      <c r="N27" s="22" t="str">
        <f t="shared" si="7"/>
        <v>незач.</v>
      </c>
      <c r="O27" s="54"/>
      <c r="P27" s="22" t="str">
        <f t="shared" si="8"/>
        <v>незач.</v>
      </c>
      <c r="Q27" s="54"/>
      <c r="R27" s="22" t="str">
        <f t="shared" si="9"/>
        <v>незач.</v>
      </c>
      <c r="S27" s="22"/>
      <c r="T27" s="22" t="str">
        <f t="shared" si="10"/>
        <v>неуд.</v>
      </c>
      <c r="U27" s="22"/>
      <c r="V27" s="54"/>
      <c r="W27" s="22" t="str">
        <f t="shared" si="1"/>
        <v>неуд.</v>
      </c>
      <c r="X27" s="22"/>
      <c r="Y27" s="54"/>
      <c r="Z27" s="22" t="str">
        <f t="shared" si="11"/>
        <v>неуд.</v>
      </c>
      <c r="AA27" s="22"/>
      <c r="AB27" s="54"/>
      <c r="AC27" s="22" t="str">
        <f t="shared" si="12"/>
        <v>неуд.</v>
      </c>
      <c r="AD27" s="22"/>
      <c r="AE27" s="54"/>
      <c r="AF27" s="22" t="str">
        <f t="shared" si="13"/>
        <v>неуд.</v>
      </c>
      <c r="AG27" s="22"/>
      <c r="AH27" s="22"/>
      <c r="AI27" s="22" t="str">
        <f t="shared" si="14"/>
        <v>неуд.</v>
      </c>
      <c r="AJ27" s="22"/>
      <c r="AK27" s="22"/>
      <c r="AL27" s="22" t="str">
        <f t="shared" si="15"/>
        <v>неуд.</v>
      </c>
      <c r="AM27" s="22"/>
      <c r="AN27" s="22"/>
      <c r="AO27" s="22" t="str">
        <f t="shared" si="16"/>
        <v>неуд.</v>
      </c>
      <c r="AP27" s="22"/>
      <c r="AQ27" s="50"/>
      <c r="AR27" s="75"/>
      <c r="AS27" s="51" t="e">
        <f t="shared" si="2"/>
        <v>#DIV/0!</v>
      </c>
    </row>
    <row r="28" spans="1:45" s="3" customFormat="1" ht="15.75" thickBot="1">
      <c r="A28" s="74">
        <v>16</v>
      </c>
      <c r="B28" s="86"/>
      <c r="C28" s="83"/>
      <c r="D28" s="22" t="str">
        <f t="shared" si="3"/>
        <v>незач.</v>
      </c>
      <c r="E28" s="52"/>
      <c r="F28" s="22" t="str">
        <f t="shared" si="4"/>
        <v>незач.</v>
      </c>
      <c r="G28" s="49"/>
      <c r="H28" s="22" t="str">
        <f t="shared" si="0"/>
        <v>незач.</v>
      </c>
      <c r="I28" s="52"/>
      <c r="J28" s="22" t="str">
        <f t="shared" si="5"/>
        <v>незач.</v>
      </c>
      <c r="K28" s="52"/>
      <c r="L28" s="22" t="str">
        <f t="shared" si="6"/>
        <v>незач.</v>
      </c>
      <c r="M28" s="52"/>
      <c r="N28" s="22" t="str">
        <f t="shared" si="7"/>
        <v>незач.</v>
      </c>
      <c r="O28" s="54"/>
      <c r="P28" s="22" t="str">
        <f t="shared" si="8"/>
        <v>незач.</v>
      </c>
      <c r="Q28" s="54"/>
      <c r="R28" s="22" t="str">
        <f t="shared" si="9"/>
        <v>незач.</v>
      </c>
      <c r="S28" s="22"/>
      <c r="T28" s="22" t="str">
        <f t="shared" si="10"/>
        <v>неуд.</v>
      </c>
      <c r="U28" s="22"/>
      <c r="V28" s="54"/>
      <c r="W28" s="22" t="str">
        <f t="shared" si="1"/>
        <v>неуд.</v>
      </c>
      <c r="X28" s="22"/>
      <c r="Y28" s="54"/>
      <c r="Z28" s="22" t="str">
        <f t="shared" si="11"/>
        <v>неуд.</v>
      </c>
      <c r="AA28" s="22"/>
      <c r="AB28" s="54"/>
      <c r="AC28" s="22" t="str">
        <f t="shared" si="12"/>
        <v>неуд.</v>
      </c>
      <c r="AD28" s="22"/>
      <c r="AE28" s="54"/>
      <c r="AF28" s="22" t="str">
        <f t="shared" si="13"/>
        <v>неуд.</v>
      </c>
      <c r="AG28" s="22"/>
      <c r="AH28" s="22"/>
      <c r="AI28" s="22" t="str">
        <f t="shared" si="14"/>
        <v>неуд.</v>
      </c>
      <c r="AJ28" s="22"/>
      <c r="AK28" s="22"/>
      <c r="AL28" s="22" t="str">
        <f t="shared" si="15"/>
        <v>неуд.</v>
      </c>
      <c r="AM28" s="22"/>
      <c r="AN28" s="22"/>
      <c r="AO28" s="22" t="str">
        <f t="shared" si="16"/>
        <v>неуд.</v>
      </c>
      <c r="AP28" s="22"/>
      <c r="AQ28" s="50"/>
      <c r="AR28" s="75"/>
      <c r="AS28" s="51" t="e">
        <f t="shared" si="2"/>
        <v>#DIV/0!</v>
      </c>
    </row>
    <row r="29" spans="1:45" s="3" customFormat="1">
      <c r="A29" s="74">
        <v>17</v>
      </c>
      <c r="B29" s="83"/>
      <c r="C29" s="99"/>
      <c r="D29" s="22" t="str">
        <f t="shared" si="3"/>
        <v>незач.</v>
      </c>
      <c r="E29" s="52"/>
      <c r="F29" s="22" t="str">
        <f t="shared" si="4"/>
        <v>незач.</v>
      </c>
      <c r="G29" s="49"/>
      <c r="H29" s="22" t="str">
        <f t="shared" si="0"/>
        <v>незач.</v>
      </c>
      <c r="I29" s="52"/>
      <c r="J29" s="22" t="str">
        <f t="shared" si="5"/>
        <v>незач.</v>
      </c>
      <c r="K29" s="52"/>
      <c r="L29" s="22" t="str">
        <f t="shared" si="6"/>
        <v>незач.</v>
      </c>
      <c r="M29" s="52"/>
      <c r="N29" s="22" t="str">
        <f t="shared" si="7"/>
        <v>незач.</v>
      </c>
      <c r="O29" s="54"/>
      <c r="P29" s="22" t="str">
        <f t="shared" si="8"/>
        <v>незач.</v>
      </c>
      <c r="Q29" s="54"/>
      <c r="R29" s="22" t="str">
        <f t="shared" si="9"/>
        <v>незач.</v>
      </c>
      <c r="S29" s="22"/>
      <c r="T29" s="22" t="str">
        <f t="shared" si="10"/>
        <v>неуд.</v>
      </c>
      <c r="U29" s="22"/>
      <c r="V29" s="54"/>
      <c r="W29" s="22" t="str">
        <f t="shared" si="1"/>
        <v>неуд.</v>
      </c>
      <c r="X29" s="22"/>
      <c r="Y29" s="54"/>
      <c r="Z29" s="22" t="str">
        <f t="shared" si="11"/>
        <v>неуд.</v>
      </c>
      <c r="AA29" s="22"/>
      <c r="AB29" s="54"/>
      <c r="AC29" s="22" t="str">
        <f t="shared" si="12"/>
        <v>неуд.</v>
      </c>
      <c r="AD29" s="22"/>
      <c r="AE29" s="54"/>
      <c r="AF29" s="22" t="str">
        <f t="shared" si="13"/>
        <v>неуд.</v>
      </c>
      <c r="AG29" s="22"/>
      <c r="AH29" s="22"/>
      <c r="AI29" s="22" t="str">
        <f t="shared" si="14"/>
        <v>неуд.</v>
      </c>
      <c r="AJ29" s="22"/>
      <c r="AK29" s="22"/>
      <c r="AL29" s="22" t="str">
        <f t="shared" si="15"/>
        <v>неуд.</v>
      </c>
      <c r="AM29" s="22"/>
      <c r="AN29" s="22"/>
      <c r="AO29" s="22" t="str">
        <f t="shared" si="16"/>
        <v>неуд.</v>
      </c>
      <c r="AP29" s="22"/>
      <c r="AQ29" s="50"/>
      <c r="AR29" s="75"/>
      <c r="AS29" s="51" t="e">
        <f t="shared" si="2"/>
        <v>#DIV/0!</v>
      </c>
    </row>
    <row r="30" spans="1:45" s="3" customFormat="1">
      <c r="A30" s="74">
        <v>18</v>
      </c>
      <c r="B30" s="99"/>
      <c r="C30" s="99"/>
      <c r="D30" s="22" t="str">
        <f t="shared" si="3"/>
        <v>незач.</v>
      </c>
      <c r="E30" s="52"/>
      <c r="F30" s="22" t="str">
        <f t="shared" si="4"/>
        <v>незач.</v>
      </c>
      <c r="G30" s="49"/>
      <c r="H30" s="22" t="str">
        <f t="shared" si="0"/>
        <v>незач.</v>
      </c>
      <c r="I30" s="52"/>
      <c r="J30" s="22" t="str">
        <f t="shared" si="5"/>
        <v>незач.</v>
      </c>
      <c r="K30" s="52"/>
      <c r="L30" s="22" t="str">
        <f t="shared" si="6"/>
        <v>незач.</v>
      </c>
      <c r="M30" s="52"/>
      <c r="N30" s="22" t="str">
        <f t="shared" si="7"/>
        <v>незач.</v>
      </c>
      <c r="O30" s="54"/>
      <c r="P30" s="22" t="str">
        <f t="shared" si="8"/>
        <v>незач.</v>
      </c>
      <c r="Q30" s="54"/>
      <c r="R30" s="22" t="str">
        <f t="shared" si="9"/>
        <v>незач.</v>
      </c>
      <c r="S30" s="22"/>
      <c r="T30" s="22" t="str">
        <f t="shared" si="10"/>
        <v>неуд.</v>
      </c>
      <c r="U30" s="22"/>
      <c r="V30" s="54"/>
      <c r="W30" s="22" t="str">
        <f t="shared" si="1"/>
        <v>неуд.</v>
      </c>
      <c r="X30" s="22"/>
      <c r="Y30" s="54"/>
      <c r="Z30" s="22" t="str">
        <f t="shared" si="11"/>
        <v>неуд.</v>
      </c>
      <c r="AA30" s="22"/>
      <c r="AB30" s="54"/>
      <c r="AC30" s="22" t="str">
        <f t="shared" si="12"/>
        <v>неуд.</v>
      </c>
      <c r="AD30" s="22"/>
      <c r="AE30" s="54"/>
      <c r="AF30" s="22" t="str">
        <f t="shared" si="13"/>
        <v>неуд.</v>
      </c>
      <c r="AG30" s="22"/>
      <c r="AH30" s="22"/>
      <c r="AI30" s="22" t="str">
        <f t="shared" si="14"/>
        <v>неуд.</v>
      </c>
      <c r="AJ30" s="22"/>
      <c r="AK30" s="22"/>
      <c r="AL30" s="22" t="str">
        <f t="shared" si="15"/>
        <v>неуд.</v>
      </c>
      <c r="AM30" s="22"/>
      <c r="AN30" s="22"/>
      <c r="AO30" s="22" t="str">
        <f t="shared" si="16"/>
        <v>неуд.</v>
      </c>
      <c r="AP30" s="22"/>
      <c r="AQ30" s="50"/>
      <c r="AR30" s="75"/>
      <c r="AS30" s="51" t="e">
        <f t="shared" si="2"/>
        <v>#DIV/0!</v>
      </c>
    </row>
    <row r="31" spans="1:45" s="3" customFormat="1">
      <c r="A31" s="74">
        <v>19</v>
      </c>
      <c r="B31" s="99"/>
      <c r="C31" s="99"/>
      <c r="D31" s="22" t="str">
        <f t="shared" si="3"/>
        <v>незач.</v>
      </c>
      <c r="E31" s="52"/>
      <c r="F31" s="22" t="str">
        <f t="shared" si="4"/>
        <v>незач.</v>
      </c>
      <c r="G31" s="49"/>
      <c r="H31" s="22" t="str">
        <f t="shared" si="0"/>
        <v>незач.</v>
      </c>
      <c r="I31" s="52"/>
      <c r="J31" s="22" t="str">
        <f t="shared" si="5"/>
        <v>незач.</v>
      </c>
      <c r="K31" s="52"/>
      <c r="L31" s="22" t="str">
        <f t="shared" si="6"/>
        <v>незач.</v>
      </c>
      <c r="M31" s="52"/>
      <c r="N31" s="22" t="str">
        <f t="shared" si="7"/>
        <v>незач.</v>
      </c>
      <c r="O31" s="54"/>
      <c r="P31" s="22" t="str">
        <f t="shared" si="8"/>
        <v>незач.</v>
      </c>
      <c r="Q31" s="54"/>
      <c r="R31" s="22" t="str">
        <f t="shared" si="9"/>
        <v>незач.</v>
      </c>
      <c r="S31" s="22"/>
      <c r="T31" s="22" t="str">
        <f t="shared" si="10"/>
        <v>неуд.</v>
      </c>
      <c r="U31" s="22"/>
      <c r="V31" s="54"/>
      <c r="W31" s="22" t="str">
        <f t="shared" si="1"/>
        <v>неуд.</v>
      </c>
      <c r="X31" s="22"/>
      <c r="Y31" s="54"/>
      <c r="Z31" s="22" t="str">
        <f t="shared" si="11"/>
        <v>неуд.</v>
      </c>
      <c r="AA31" s="22"/>
      <c r="AB31" s="54"/>
      <c r="AC31" s="22" t="str">
        <f t="shared" si="12"/>
        <v>неуд.</v>
      </c>
      <c r="AD31" s="22"/>
      <c r="AE31" s="54"/>
      <c r="AF31" s="22" t="str">
        <f t="shared" si="13"/>
        <v>неуд.</v>
      </c>
      <c r="AG31" s="22"/>
      <c r="AH31" s="22"/>
      <c r="AI31" s="22" t="str">
        <f t="shared" si="14"/>
        <v>неуд.</v>
      </c>
      <c r="AJ31" s="22"/>
      <c r="AK31" s="22"/>
      <c r="AL31" s="22" t="str">
        <f t="shared" si="15"/>
        <v>неуд.</v>
      </c>
      <c r="AM31" s="22"/>
      <c r="AN31" s="22"/>
      <c r="AO31" s="22" t="str">
        <f t="shared" si="16"/>
        <v>неуд.</v>
      </c>
      <c r="AP31" s="22"/>
      <c r="AQ31" s="50"/>
      <c r="AR31" s="75"/>
      <c r="AS31" s="51" t="e">
        <f t="shared" si="2"/>
        <v>#DIV/0!</v>
      </c>
    </row>
    <row r="32" spans="1:45" s="3" customFormat="1">
      <c r="A32" s="74">
        <v>20</v>
      </c>
      <c r="B32" s="128"/>
      <c r="C32" s="99"/>
      <c r="D32" s="22" t="str">
        <f t="shared" si="3"/>
        <v>незач.</v>
      </c>
      <c r="E32" s="52"/>
      <c r="F32" s="22" t="str">
        <f t="shared" si="4"/>
        <v>незач.</v>
      </c>
      <c r="G32" s="49"/>
      <c r="H32" s="22" t="str">
        <f t="shared" si="0"/>
        <v>незач.</v>
      </c>
      <c r="I32" s="52"/>
      <c r="J32" s="22" t="str">
        <f t="shared" si="5"/>
        <v>незач.</v>
      </c>
      <c r="K32" s="52"/>
      <c r="L32" s="22" t="str">
        <f t="shared" si="6"/>
        <v>незач.</v>
      </c>
      <c r="M32" s="52"/>
      <c r="N32" s="22" t="str">
        <f t="shared" si="7"/>
        <v>незач.</v>
      </c>
      <c r="O32" s="54"/>
      <c r="P32" s="22" t="str">
        <f t="shared" si="8"/>
        <v>незач.</v>
      </c>
      <c r="Q32" s="54"/>
      <c r="R32" s="22" t="str">
        <f t="shared" si="9"/>
        <v>незач.</v>
      </c>
      <c r="S32" s="22"/>
      <c r="T32" s="22" t="str">
        <f t="shared" si="10"/>
        <v>неуд.</v>
      </c>
      <c r="U32" s="22"/>
      <c r="V32" s="54"/>
      <c r="W32" s="22" t="str">
        <f t="shared" si="1"/>
        <v>неуд.</v>
      </c>
      <c r="X32" s="22"/>
      <c r="Y32" s="54"/>
      <c r="Z32" s="22" t="str">
        <f t="shared" si="11"/>
        <v>неуд.</v>
      </c>
      <c r="AA32" s="22"/>
      <c r="AB32" s="54"/>
      <c r="AC32" s="22" t="str">
        <f t="shared" si="12"/>
        <v>неуд.</v>
      </c>
      <c r="AD32" s="22"/>
      <c r="AE32" s="54"/>
      <c r="AF32" s="22" t="str">
        <f t="shared" si="13"/>
        <v>неуд.</v>
      </c>
      <c r="AG32" s="22"/>
      <c r="AH32" s="22"/>
      <c r="AI32" s="22" t="str">
        <f t="shared" si="14"/>
        <v>неуд.</v>
      </c>
      <c r="AJ32" s="22"/>
      <c r="AK32" s="22"/>
      <c r="AL32" s="22" t="str">
        <f t="shared" si="15"/>
        <v>неуд.</v>
      </c>
      <c r="AM32" s="22"/>
      <c r="AN32" s="22"/>
      <c r="AO32" s="22" t="str">
        <f t="shared" si="16"/>
        <v>неуд.</v>
      </c>
      <c r="AP32" s="22"/>
      <c r="AQ32" s="50"/>
      <c r="AR32" s="75"/>
      <c r="AS32" s="51" t="e">
        <f t="shared" si="2"/>
        <v>#DIV/0!</v>
      </c>
    </row>
    <row r="33" spans="1:45" s="3" customFormat="1">
      <c r="A33" s="74">
        <v>21</v>
      </c>
      <c r="B33" s="99"/>
      <c r="C33" s="125"/>
      <c r="D33" s="22" t="str">
        <f t="shared" si="3"/>
        <v>незач.</v>
      </c>
      <c r="E33" s="52"/>
      <c r="F33" s="22" t="str">
        <f t="shared" si="4"/>
        <v>незач.</v>
      </c>
      <c r="G33" s="49"/>
      <c r="H33" s="22" t="str">
        <f t="shared" si="0"/>
        <v>незач.</v>
      </c>
      <c r="I33" s="52"/>
      <c r="J33" s="22" t="str">
        <f t="shared" si="5"/>
        <v>незач.</v>
      </c>
      <c r="K33" s="52"/>
      <c r="L33" s="22" t="str">
        <f t="shared" si="6"/>
        <v>незач.</v>
      </c>
      <c r="M33" s="52"/>
      <c r="N33" s="22" t="str">
        <f t="shared" si="7"/>
        <v>незач.</v>
      </c>
      <c r="O33" s="54"/>
      <c r="P33" s="22" t="str">
        <f t="shared" si="8"/>
        <v>незач.</v>
      </c>
      <c r="Q33" s="54"/>
      <c r="R33" s="22" t="str">
        <f t="shared" si="9"/>
        <v>незач.</v>
      </c>
      <c r="S33" s="22"/>
      <c r="T33" s="22" t="str">
        <f t="shared" si="10"/>
        <v>неуд.</v>
      </c>
      <c r="U33" s="22"/>
      <c r="V33" s="54"/>
      <c r="W33" s="22" t="str">
        <f t="shared" si="1"/>
        <v>неуд.</v>
      </c>
      <c r="X33" s="22"/>
      <c r="Y33" s="54"/>
      <c r="Z33" s="22" t="str">
        <f t="shared" si="11"/>
        <v>неуд.</v>
      </c>
      <c r="AA33" s="22"/>
      <c r="AB33" s="54"/>
      <c r="AC33" s="22" t="str">
        <f t="shared" si="12"/>
        <v>неуд.</v>
      </c>
      <c r="AD33" s="22"/>
      <c r="AE33" s="54"/>
      <c r="AF33" s="22" t="str">
        <f t="shared" si="13"/>
        <v>неуд.</v>
      </c>
      <c r="AG33" s="22"/>
      <c r="AH33" s="22"/>
      <c r="AI33" s="22" t="str">
        <f t="shared" si="14"/>
        <v>неуд.</v>
      </c>
      <c r="AJ33" s="22"/>
      <c r="AK33" s="22"/>
      <c r="AL33" s="22" t="str">
        <f t="shared" si="15"/>
        <v>неуд.</v>
      </c>
      <c r="AM33" s="22"/>
      <c r="AN33" s="22"/>
      <c r="AO33" s="22" t="str">
        <f t="shared" si="16"/>
        <v>неуд.</v>
      </c>
      <c r="AP33" s="22"/>
      <c r="AQ33" s="50"/>
      <c r="AR33" s="75"/>
      <c r="AS33" s="51" t="e">
        <f t="shared" si="2"/>
        <v>#DIV/0!</v>
      </c>
    </row>
    <row r="34" spans="1:45" s="3" customFormat="1">
      <c r="A34" s="74">
        <v>22</v>
      </c>
      <c r="B34" s="99"/>
      <c r="C34" s="125"/>
      <c r="D34" s="22" t="str">
        <f t="shared" si="3"/>
        <v>незач.</v>
      </c>
      <c r="E34" s="52"/>
      <c r="F34" s="22" t="str">
        <f t="shared" si="4"/>
        <v>незач.</v>
      </c>
      <c r="G34" s="49"/>
      <c r="H34" s="22" t="str">
        <f t="shared" si="0"/>
        <v>незач.</v>
      </c>
      <c r="I34" s="52"/>
      <c r="J34" s="22" t="str">
        <f t="shared" si="5"/>
        <v>незач.</v>
      </c>
      <c r="K34" s="52"/>
      <c r="L34" s="22" t="str">
        <f t="shared" si="6"/>
        <v>незач.</v>
      </c>
      <c r="M34" s="52"/>
      <c r="N34" s="22" t="str">
        <f t="shared" si="7"/>
        <v>незач.</v>
      </c>
      <c r="O34" s="54"/>
      <c r="P34" s="22" t="str">
        <f t="shared" si="8"/>
        <v>незач.</v>
      </c>
      <c r="Q34" s="54"/>
      <c r="R34" s="22" t="str">
        <f t="shared" si="9"/>
        <v>незач.</v>
      </c>
      <c r="S34" s="22"/>
      <c r="T34" s="22" t="str">
        <f t="shared" si="10"/>
        <v>неуд.</v>
      </c>
      <c r="U34" s="22"/>
      <c r="V34" s="54"/>
      <c r="W34" s="22" t="str">
        <f t="shared" si="1"/>
        <v>неуд.</v>
      </c>
      <c r="X34" s="22"/>
      <c r="Y34" s="54"/>
      <c r="Z34" s="22" t="str">
        <f t="shared" si="11"/>
        <v>неуд.</v>
      </c>
      <c r="AA34" s="22"/>
      <c r="AB34" s="54"/>
      <c r="AC34" s="22" t="str">
        <f t="shared" si="12"/>
        <v>неуд.</v>
      </c>
      <c r="AD34" s="22"/>
      <c r="AE34" s="54"/>
      <c r="AF34" s="22" t="str">
        <f t="shared" si="13"/>
        <v>неуд.</v>
      </c>
      <c r="AG34" s="22"/>
      <c r="AH34" s="22"/>
      <c r="AI34" s="22" t="str">
        <f t="shared" si="14"/>
        <v>неуд.</v>
      </c>
      <c r="AJ34" s="22"/>
      <c r="AK34" s="22"/>
      <c r="AL34" s="22" t="str">
        <f t="shared" si="15"/>
        <v>неуд.</v>
      </c>
      <c r="AM34" s="22"/>
      <c r="AN34" s="22"/>
      <c r="AO34" s="22" t="str">
        <f t="shared" si="16"/>
        <v>неуд.</v>
      </c>
      <c r="AP34" s="22"/>
      <c r="AQ34" s="50"/>
      <c r="AR34" s="75"/>
      <c r="AS34" s="51" t="e">
        <f t="shared" si="2"/>
        <v>#DIV/0!</v>
      </c>
    </row>
    <row r="35" spans="1:45" s="3" customFormat="1">
      <c r="A35" s="74">
        <v>23</v>
      </c>
      <c r="B35" s="105"/>
      <c r="C35" s="92"/>
      <c r="D35" s="22" t="str">
        <f t="shared" si="3"/>
        <v>незач.</v>
      </c>
      <c r="E35" s="52"/>
      <c r="F35" s="22" t="str">
        <f t="shared" si="4"/>
        <v>незач.</v>
      </c>
      <c r="G35" s="49"/>
      <c r="H35" s="22" t="str">
        <f t="shared" si="0"/>
        <v>незач.</v>
      </c>
      <c r="I35" s="52"/>
      <c r="J35" s="22" t="str">
        <f t="shared" si="5"/>
        <v>незач.</v>
      </c>
      <c r="K35" s="52"/>
      <c r="L35" s="22" t="str">
        <f t="shared" si="6"/>
        <v>незач.</v>
      </c>
      <c r="M35" s="52"/>
      <c r="N35" s="22" t="str">
        <f t="shared" si="7"/>
        <v>незач.</v>
      </c>
      <c r="O35" s="54"/>
      <c r="P35" s="22" t="str">
        <f t="shared" si="8"/>
        <v>незач.</v>
      </c>
      <c r="Q35" s="54"/>
      <c r="R35" s="22" t="str">
        <f t="shared" si="9"/>
        <v>незач.</v>
      </c>
      <c r="S35" s="22"/>
      <c r="T35" s="22" t="str">
        <f t="shared" si="10"/>
        <v>неуд.</v>
      </c>
      <c r="U35" s="22"/>
      <c r="V35" s="54"/>
      <c r="W35" s="22" t="str">
        <f t="shared" si="1"/>
        <v>неуд.</v>
      </c>
      <c r="X35" s="22"/>
      <c r="Y35" s="54"/>
      <c r="Z35" s="22" t="str">
        <f t="shared" si="11"/>
        <v>неуд.</v>
      </c>
      <c r="AA35" s="22"/>
      <c r="AB35" s="54"/>
      <c r="AC35" s="22" t="str">
        <f t="shared" si="12"/>
        <v>неуд.</v>
      </c>
      <c r="AD35" s="22"/>
      <c r="AE35" s="54"/>
      <c r="AF35" s="22" t="str">
        <f t="shared" si="13"/>
        <v>неуд.</v>
      </c>
      <c r="AG35" s="22"/>
      <c r="AH35" s="22"/>
      <c r="AI35" s="22" t="str">
        <f t="shared" si="14"/>
        <v>неуд.</v>
      </c>
      <c r="AJ35" s="22"/>
      <c r="AK35" s="22"/>
      <c r="AL35" s="22" t="str">
        <f t="shared" si="15"/>
        <v>неуд.</v>
      </c>
      <c r="AM35" s="22"/>
      <c r="AN35" s="22"/>
      <c r="AO35" s="22" t="str">
        <f t="shared" si="16"/>
        <v>неуд.</v>
      </c>
      <c r="AP35" s="22"/>
      <c r="AQ35" s="50"/>
      <c r="AR35" s="75"/>
      <c r="AS35" s="51" t="e">
        <f t="shared" si="2"/>
        <v>#DIV/0!</v>
      </c>
    </row>
    <row r="36" spans="1:45" s="3" customFormat="1">
      <c r="A36" s="74">
        <v>24</v>
      </c>
      <c r="B36" s="103"/>
      <c r="C36" s="103"/>
      <c r="D36" s="22" t="str">
        <f t="shared" si="3"/>
        <v>незач.</v>
      </c>
      <c r="E36" s="52"/>
      <c r="F36" s="22" t="str">
        <f t="shared" si="4"/>
        <v>незач.</v>
      </c>
      <c r="G36" s="49"/>
      <c r="H36" s="22" t="str">
        <f t="shared" si="0"/>
        <v>незач.</v>
      </c>
      <c r="I36" s="52"/>
      <c r="J36" s="22" t="str">
        <f t="shared" si="5"/>
        <v>незач.</v>
      </c>
      <c r="K36" s="52"/>
      <c r="L36" s="22" t="str">
        <f t="shared" si="6"/>
        <v>незач.</v>
      </c>
      <c r="M36" s="52"/>
      <c r="N36" s="22" t="str">
        <f t="shared" si="7"/>
        <v>незач.</v>
      </c>
      <c r="O36" s="54"/>
      <c r="P36" s="22" t="str">
        <f t="shared" si="8"/>
        <v>незач.</v>
      </c>
      <c r="Q36" s="54"/>
      <c r="R36" s="22" t="str">
        <f t="shared" si="9"/>
        <v>незач.</v>
      </c>
      <c r="S36" s="22"/>
      <c r="T36" s="22" t="str">
        <f t="shared" si="10"/>
        <v>неуд.</v>
      </c>
      <c r="U36" s="22"/>
      <c r="V36" s="54"/>
      <c r="W36" s="22" t="str">
        <f t="shared" si="1"/>
        <v>неуд.</v>
      </c>
      <c r="X36" s="22"/>
      <c r="Y36" s="54"/>
      <c r="Z36" s="22" t="str">
        <f t="shared" si="11"/>
        <v>неуд.</v>
      </c>
      <c r="AA36" s="22"/>
      <c r="AB36" s="54"/>
      <c r="AC36" s="22" t="str">
        <f t="shared" si="12"/>
        <v>неуд.</v>
      </c>
      <c r="AD36" s="22"/>
      <c r="AE36" s="54"/>
      <c r="AF36" s="22" t="str">
        <f t="shared" si="13"/>
        <v>неуд.</v>
      </c>
      <c r="AG36" s="22"/>
      <c r="AH36" s="22"/>
      <c r="AI36" s="22" t="str">
        <f t="shared" si="14"/>
        <v>неуд.</v>
      </c>
      <c r="AJ36" s="22"/>
      <c r="AK36" s="22"/>
      <c r="AL36" s="22" t="str">
        <f t="shared" si="15"/>
        <v>неуд.</v>
      </c>
      <c r="AM36" s="22"/>
      <c r="AN36" s="22"/>
      <c r="AO36" s="22" t="str">
        <f t="shared" si="16"/>
        <v>неуд.</v>
      </c>
      <c r="AP36" s="22"/>
      <c r="AQ36" s="50"/>
      <c r="AR36" s="75"/>
      <c r="AS36" s="51" t="e">
        <f t="shared" si="2"/>
        <v>#DIV/0!</v>
      </c>
    </row>
    <row r="37" spans="1:45" s="3" customFormat="1">
      <c r="A37" s="74">
        <v>25</v>
      </c>
      <c r="B37" s="84"/>
      <c r="C37" s="52"/>
      <c r="D37" s="22" t="str">
        <f t="shared" si="3"/>
        <v>незач.</v>
      </c>
      <c r="E37" s="52"/>
      <c r="F37" s="22" t="str">
        <f t="shared" si="4"/>
        <v>незач.</v>
      </c>
      <c r="G37" s="49"/>
      <c r="H37" s="22" t="str">
        <f t="shared" si="0"/>
        <v>незач.</v>
      </c>
      <c r="I37" s="52"/>
      <c r="J37" s="22" t="str">
        <f t="shared" si="5"/>
        <v>незач.</v>
      </c>
      <c r="K37" s="52"/>
      <c r="L37" s="22" t="str">
        <f t="shared" si="6"/>
        <v>незач.</v>
      </c>
      <c r="M37" s="52"/>
      <c r="N37" s="22" t="str">
        <f t="shared" si="7"/>
        <v>незач.</v>
      </c>
      <c r="O37" s="54"/>
      <c r="P37" s="22" t="str">
        <f t="shared" si="8"/>
        <v>незач.</v>
      </c>
      <c r="Q37" s="54"/>
      <c r="R37" s="22" t="str">
        <f t="shared" si="9"/>
        <v>незач.</v>
      </c>
      <c r="S37" s="22"/>
      <c r="T37" s="22" t="str">
        <f t="shared" si="10"/>
        <v>неуд.</v>
      </c>
      <c r="U37" s="22"/>
      <c r="V37" s="54"/>
      <c r="W37" s="22" t="str">
        <f t="shared" si="1"/>
        <v>неуд.</v>
      </c>
      <c r="X37" s="22"/>
      <c r="Y37" s="54"/>
      <c r="Z37" s="22" t="str">
        <f t="shared" si="11"/>
        <v>неуд.</v>
      </c>
      <c r="AA37" s="22"/>
      <c r="AB37" s="54"/>
      <c r="AC37" s="22" t="str">
        <f t="shared" si="12"/>
        <v>неуд.</v>
      </c>
      <c r="AD37" s="22"/>
      <c r="AE37" s="54"/>
      <c r="AF37" s="22" t="str">
        <f t="shared" si="13"/>
        <v>неуд.</v>
      </c>
      <c r="AG37" s="22"/>
      <c r="AH37" s="22"/>
      <c r="AI37" s="22" t="str">
        <f t="shared" si="14"/>
        <v>неуд.</v>
      </c>
      <c r="AJ37" s="22"/>
      <c r="AK37" s="22"/>
      <c r="AL37" s="22" t="str">
        <f t="shared" si="15"/>
        <v>неуд.</v>
      </c>
      <c r="AM37" s="22"/>
      <c r="AN37" s="22"/>
      <c r="AO37" s="22" t="str">
        <f t="shared" si="16"/>
        <v>неуд.</v>
      </c>
      <c r="AP37" s="22"/>
      <c r="AQ37" s="50"/>
      <c r="AR37" s="75"/>
      <c r="AS37" s="51" t="e">
        <f t="shared" si="2"/>
        <v>#DIV/0!</v>
      </c>
    </row>
    <row r="38" spans="1:45" s="3" customFormat="1" ht="15.75" thickBot="1">
      <c r="A38" s="74">
        <v>26</v>
      </c>
      <c r="B38" s="85"/>
      <c r="C38" s="52"/>
      <c r="D38" s="22" t="str">
        <f t="shared" si="3"/>
        <v>незач.</v>
      </c>
      <c r="E38" s="52"/>
      <c r="F38" s="22" t="str">
        <f t="shared" si="4"/>
        <v>незач.</v>
      </c>
      <c r="G38" s="49"/>
      <c r="H38" s="22" t="str">
        <f t="shared" si="0"/>
        <v>незач.</v>
      </c>
      <c r="I38" s="52"/>
      <c r="J38" s="22" t="str">
        <f t="shared" si="5"/>
        <v>незач.</v>
      </c>
      <c r="K38" s="52"/>
      <c r="L38" s="22" t="str">
        <f t="shared" si="6"/>
        <v>незач.</v>
      </c>
      <c r="M38" s="52"/>
      <c r="N38" s="22" t="str">
        <f t="shared" si="7"/>
        <v>незач.</v>
      </c>
      <c r="O38" s="54"/>
      <c r="P38" s="22" t="str">
        <f t="shared" si="8"/>
        <v>незач.</v>
      </c>
      <c r="Q38" s="54"/>
      <c r="R38" s="22" t="str">
        <f t="shared" si="9"/>
        <v>незач.</v>
      </c>
      <c r="S38" s="22"/>
      <c r="T38" s="22" t="str">
        <f t="shared" si="10"/>
        <v>неуд.</v>
      </c>
      <c r="U38" s="22"/>
      <c r="V38" s="54"/>
      <c r="W38" s="22" t="str">
        <f t="shared" si="1"/>
        <v>неуд.</v>
      </c>
      <c r="X38" s="22"/>
      <c r="Y38" s="54"/>
      <c r="Z38" s="22" t="str">
        <f t="shared" si="11"/>
        <v>неуд.</v>
      </c>
      <c r="AA38" s="22"/>
      <c r="AB38" s="54"/>
      <c r="AC38" s="22" t="str">
        <f t="shared" si="12"/>
        <v>неуд.</v>
      </c>
      <c r="AD38" s="22"/>
      <c r="AE38" s="54"/>
      <c r="AF38" s="22" t="str">
        <f t="shared" si="13"/>
        <v>неуд.</v>
      </c>
      <c r="AG38" s="22"/>
      <c r="AH38" s="22"/>
      <c r="AI38" s="22" t="str">
        <f t="shared" si="14"/>
        <v>неуд.</v>
      </c>
      <c r="AJ38" s="22"/>
      <c r="AK38" s="22"/>
      <c r="AL38" s="22" t="str">
        <f t="shared" si="15"/>
        <v>неуд.</v>
      </c>
      <c r="AM38" s="22"/>
      <c r="AN38" s="22"/>
      <c r="AO38" s="22" t="str">
        <f t="shared" si="16"/>
        <v>неуд.</v>
      </c>
      <c r="AP38" s="22"/>
      <c r="AQ38" s="50"/>
      <c r="AR38" s="75"/>
      <c r="AS38" s="51" t="e">
        <f t="shared" si="2"/>
        <v>#DIV/0!</v>
      </c>
    </row>
    <row r="39" spans="1:45" s="3" customFormat="1">
      <c r="A39" s="74">
        <v>27</v>
      </c>
      <c r="B39" s="53"/>
      <c r="C39" s="52"/>
      <c r="D39" s="22" t="str">
        <f t="shared" si="3"/>
        <v>незач.</v>
      </c>
      <c r="E39" s="52"/>
      <c r="F39" s="22" t="str">
        <f t="shared" si="4"/>
        <v>незач.</v>
      </c>
      <c r="G39" s="49"/>
      <c r="H39" s="22" t="str">
        <f t="shared" si="0"/>
        <v>незач.</v>
      </c>
      <c r="I39" s="52"/>
      <c r="J39" s="22" t="str">
        <f t="shared" si="5"/>
        <v>незач.</v>
      </c>
      <c r="K39" s="52"/>
      <c r="L39" s="22" t="str">
        <f t="shared" si="6"/>
        <v>незач.</v>
      </c>
      <c r="M39" s="52"/>
      <c r="N39" s="22" t="str">
        <f t="shared" si="7"/>
        <v>незач.</v>
      </c>
      <c r="O39" s="54"/>
      <c r="P39" s="22" t="str">
        <f t="shared" si="8"/>
        <v>незач.</v>
      </c>
      <c r="Q39" s="54"/>
      <c r="R39" s="22" t="str">
        <f t="shared" si="9"/>
        <v>незач.</v>
      </c>
      <c r="S39" s="22"/>
      <c r="T39" s="22" t="str">
        <f t="shared" si="10"/>
        <v>неуд.</v>
      </c>
      <c r="U39" s="22"/>
      <c r="V39" s="54"/>
      <c r="W39" s="22" t="str">
        <f t="shared" si="1"/>
        <v>неуд.</v>
      </c>
      <c r="X39" s="22"/>
      <c r="Y39" s="54"/>
      <c r="Z39" s="22" t="str">
        <f t="shared" si="11"/>
        <v>неуд.</v>
      </c>
      <c r="AA39" s="22"/>
      <c r="AB39" s="54"/>
      <c r="AC39" s="22" t="str">
        <f t="shared" si="12"/>
        <v>неуд.</v>
      </c>
      <c r="AD39" s="22"/>
      <c r="AE39" s="54"/>
      <c r="AF39" s="22" t="str">
        <f t="shared" si="13"/>
        <v>неуд.</v>
      </c>
      <c r="AG39" s="22"/>
      <c r="AH39" s="22"/>
      <c r="AI39" s="22" t="str">
        <f t="shared" si="14"/>
        <v>неуд.</v>
      </c>
      <c r="AJ39" s="22"/>
      <c r="AK39" s="22"/>
      <c r="AL39" s="22" t="str">
        <f t="shared" si="15"/>
        <v>неуд.</v>
      </c>
      <c r="AM39" s="22"/>
      <c r="AN39" s="22"/>
      <c r="AO39" s="22" t="str">
        <f t="shared" si="16"/>
        <v>неуд.</v>
      </c>
      <c r="AP39" s="22"/>
      <c r="AQ39" s="50"/>
      <c r="AR39" s="75"/>
      <c r="AS39" s="51" t="e">
        <f t="shared" si="2"/>
        <v>#DIV/0!</v>
      </c>
    </row>
    <row r="40" spans="1:45" s="3" customFormat="1">
      <c r="A40" s="74">
        <v>28</v>
      </c>
      <c r="B40" s="53"/>
      <c r="C40" s="52"/>
      <c r="D40" s="22" t="str">
        <f t="shared" si="3"/>
        <v>незач.</v>
      </c>
      <c r="E40" s="52"/>
      <c r="F40" s="22" t="str">
        <f t="shared" si="4"/>
        <v>незач.</v>
      </c>
      <c r="G40" s="49"/>
      <c r="H40" s="22" t="str">
        <f t="shared" si="0"/>
        <v>незач.</v>
      </c>
      <c r="I40" s="52"/>
      <c r="J40" s="22" t="str">
        <f t="shared" si="5"/>
        <v>незач.</v>
      </c>
      <c r="K40" s="52"/>
      <c r="L40" s="22" t="str">
        <f t="shared" si="6"/>
        <v>незач.</v>
      </c>
      <c r="M40" s="52"/>
      <c r="N40" s="22" t="str">
        <f t="shared" si="7"/>
        <v>незач.</v>
      </c>
      <c r="O40" s="54"/>
      <c r="P40" s="22" t="str">
        <f t="shared" si="8"/>
        <v>незач.</v>
      </c>
      <c r="Q40" s="54"/>
      <c r="R40" s="22" t="str">
        <f t="shared" si="9"/>
        <v>незач.</v>
      </c>
      <c r="S40" s="22"/>
      <c r="T40" s="22" t="str">
        <f t="shared" si="10"/>
        <v>неуд.</v>
      </c>
      <c r="U40" s="22"/>
      <c r="V40" s="54"/>
      <c r="W40" s="22" t="str">
        <f t="shared" si="1"/>
        <v>неуд.</v>
      </c>
      <c r="X40" s="22"/>
      <c r="Y40" s="54"/>
      <c r="Z40" s="22" t="str">
        <f t="shared" si="11"/>
        <v>неуд.</v>
      </c>
      <c r="AA40" s="22"/>
      <c r="AB40" s="54"/>
      <c r="AC40" s="22" t="str">
        <f t="shared" si="12"/>
        <v>неуд.</v>
      </c>
      <c r="AD40" s="22"/>
      <c r="AE40" s="54"/>
      <c r="AF40" s="22" t="str">
        <f t="shared" si="13"/>
        <v>неуд.</v>
      </c>
      <c r="AG40" s="22"/>
      <c r="AH40" s="22"/>
      <c r="AI40" s="22" t="str">
        <f t="shared" si="14"/>
        <v>неуд.</v>
      </c>
      <c r="AJ40" s="22"/>
      <c r="AK40" s="22"/>
      <c r="AL40" s="22" t="str">
        <f t="shared" si="15"/>
        <v>неуд.</v>
      </c>
      <c r="AM40" s="22"/>
      <c r="AN40" s="22"/>
      <c r="AO40" s="22" t="str">
        <f t="shared" si="16"/>
        <v>неуд.</v>
      </c>
      <c r="AP40" s="22"/>
      <c r="AQ40" s="50"/>
      <c r="AR40" s="75"/>
      <c r="AS40" s="51" t="e">
        <f t="shared" si="2"/>
        <v>#DIV/0!</v>
      </c>
    </row>
    <row r="41" spans="1:45" s="3" customFormat="1">
      <c r="A41" s="74">
        <v>29</v>
      </c>
      <c r="B41" s="53"/>
      <c r="C41" s="52"/>
      <c r="D41" s="22" t="str">
        <f t="shared" si="3"/>
        <v>незач.</v>
      </c>
      <c r="E41" s="52"/>
      <c r="F41" s="22" t="str">
        <f t="shared" si="4"/>
        <v>незач.</v>
      </c>
      <c r="G41" s="49"/>
      <c r="H41" s="22" t="str">
        <f t="shared" si="0"/>
        <v>незач.</v>
      </c>
      <c r="I41" s="52"/>
      <c r="J41" s="22" t="str">
        <f t="shared" si="5"/>
        <v>незач.</v>
      </c>
      <c r="K41" s="52"/>
      <c r="L41" s="22" t="str">
        <f t="shared" si="6"/>
        <v>незач.</v>
      </c>
      <c r="M41" s="52"/>
      <c r="N41" s="22" t="str">
        <f t="shared" si="7"/>
        <v>незач.</v>
      </c>
      <c r="O41" s="54"/>
      <c r="P41" s="22" t="str">
        <f t="shared" si="8"/>
        <v>незач.</v>
      </c>
      <c r="Q41" s="54"/>
      <c r="R41" s="22" t="str">
        <f t="shared" si="9"/>
        <v>незач.</v>
      </c>
      <c r="S41" s="22"/>
      <c r="T41" s="22" t="str">
        <f t="shared" si="10"/>
        <v>неуд.</v>
      </c>
      <c r="U41" s="22"/>
      <c r="V41" s="54"/>
      <c r="W41" s="22" t="str">
        <f t="shared" si="1"/>
        <v>неуд.</v>
      </c>
      <c r="X41" s="22"/>
      <c r="Y41" s="54"/>
      <c r="Z41" s="22" t="str">
        <f t="shared" si="11"/>
        <v>неуд.</v>
      </c>
      <c r="AA41" s="22"/>
      <c r="AB41" s="54"/>
      <c r="AC41" s="22" t="str">
        <f t="shared" si="12"/>
        <v>неуд.</v>
      </c>
      <c r="AD41" s="22"/>
      <c r="AE41" s="54"/>
      <c r="AF41" s="22" t="str">
        <f t="shared" si="13"/>
        <v>неуд.</v>
      </c>
      <c r="AG41" s="22"/>
      <c r="AH41" s="22"/>
      <c r="AI41" s="22" t="str">
        <f t="shared" si="14"/>
        <v>неуд.</v>
      </c>
      <c r="AJ41" s="22"/>
      <c r="AK41" s="22"/>
      <c r="AL41" s="22" t="str">
        <f t="shared" si="15"/>
        <v>неуд.</v>
      </c>
      <c r="AM41" s="22"/>
      <c r="AN41" s="22"/>
      <c r="AO41" s="22" t="str">
        <f t="shared" si="16"/>
        <v>неуд.</v>
      </c>
      <c r="AP41" s="22"/>
      <c r="AQ41" s="50"/>
      <c r="AR41" s="75"/>
      <c r="AS41" s="51" t="e">
        <f t="shared" si="2"/>
        <v>#DIV/0!</v>
      </c>
    </row>
    <row r="42" spans="1:45" s="3" customFormat="1">
      <c r="A42" s="74">
        <v>30</v>
      </c>
      <c r="B42" s="53"/>
      <c r="C42" s="52"/>
      <c r="D42" s="22" t="str">
        <f t="shared" si="3"/>
        <v>незач.</v>
      </c>
      <c r="E42" s="52"/>
      <c r="F42" s="22" t="str">
        <f t="shared" si="4"/>
        <v>незач.</v>
      </c>
      <c r="G42" s="49"/>
      <c r="H42" s="22" t="str">
        <f t="shared" si="0"/>
        <v>незач.</v>
      </c>
      <c r="I42" s="52"/>
      <c r="J42" s="22" t="str">
        <f t="shared" si="5"/>
        <v>незач.</v>
      </c>
      <c r="K42" s="52"/>
      <c r="L42" s="22" t="str">
        <f t="shared" si="6"/>
        <v>незач.</v>
      </c>
      <c r="M42" s="52"/>
      <c r="N42" s="22" t="str">
        <f t="shared" si="7"/>
        <v>незач.</v>
      </c>
      <c r="O42" s="54"/>
      <c r="P42" s="22" t="str">
        <f t="shared" si="8"/>
        <v>незач.</v>
      </c>
      <c r="Q42" s="54"/>
      <c r="R42" s="22" t="str">
        <f t="shared" si="9"/>
        <v>незач.</v>
      </c>
      <c r="S42" s="22"/>
      <c r="T42" s="22" t="str">
        <f t="shared" si="10"/>
        <v>неуд.</v>
      </c>
      <c r="U42" s="22"/>
      <c r="V42" s="54"/>
      <c r="W42" s="22" t="str">
        <f t="shared" si="1"/>
        <v>неуд.</v>
      </c>
      <c r="X42" s="22"/>
      <c r="Y42" s="54"/>
      <c r="Z42" s="22" t="str">
        <f t="shared" si="11"/>
        <v>неуд.</v>
      </c>
      <c r="AA42" s="22"/>
      <c r="AB42" s="54"/>
      <c r="AC42" s="22" t="str">
        <f t="shared" si="12"/>
        <v>неуд.</v>
      </c>
      <c r="AD42" s="22"/>
      <c r="AE42" s="54"/>
      <c r="AF42" s="22" t="str">
        <f t="shared" si="13"/>
        <v>неуд.</v>
      </c>
      <c r="AG42" s="22"/>
      <c r="AH42" s="22"/>
      <c r="AI42" s="22" t="str">
        <f t="shared" si="14"/>
        <v>неуд.</v>
      </c>
      <c r="AJ42" s="22"/>
      <c r="AK42" s="22"/>
      <c r="AL42" s="22" t="str">
        <f t="shared" si="15"/>
        <v>неуд.</v>
      </c>
      <c r="AM42" s="22"/>
      <c r="AN42" s="22"/>
      <c r="AO42" s="22" t="str">
        <f t="shared" si="16"/>
        <v>неуд.</v>
      </c>
      <c r="AP42" s="22"/>
      <c r="AQ42" s="50"/>
      <c r="AR42" s="75"/>
      <c r="AS42" s="51" t="e">
        <f t="shared" si="2"/>
        <v>#DIV/0!</v>
      </c>
    </row>
    <row r="43" spans="1:45" s="3" customFormat="1">
      <c r="A43" s="74">
        <v>31</v>
      </c>
      <c r="B43" s="53"/>
      <c r="C43" s="52"/>
      <c r="D43" s="22" t="str">
        <f t="shared" si="3"/>
        <v>незач.</v>
      </c>
      <c r="E43" s="52"/>
      <c r="F43" s="22" t="str">
        <f t="shared" si="4"/>
        <v>незач.</v>
      </c>
      <c r="G43" s="49"/>
      <c r="H43" s="22" t="str">
        <f t="shared" si="0"/>
        <v>незач.</v>
      </c>
      <c r="I43" s="52"/>
      <c r="J43" s="22" t="str">
        <f t="shared" si="5"/>
        <v>незач.</v>
      </c>
      <c r="K43" s="52"/>
      <c r="L43" s="22" t="str">
        <f t="shared" si="6"/>
        <v>незач.</v>
      </c>
      <c r="M43" s="52"/>
      <c r="N43" s="22" t="str">
        <f t="shared" si="7"/>
        <v>незач.</v>
      </c>
      <c r="O43" s="54"/>
      <c r="P43" s="22" t="str">
        <f t="shared" si="8"/>
        <v>незач.</v>
      </c>
      <c r="Q43" s="54"/>
      <c r="R43" s="22" t="str">
        <f t="shared" si="9"/>
        <v>незач.</v>
      </c>
      <c r="S43" s="22"/>
      <c r="T43" s="22" t="str">
        <f t="shared" si="10"/>
        <v>неуд.</v>
      </c>
      <c r="U43" s="22"/>
      <c r="V43" s="54"/>
      <c r="W43" s="22" t="str">
        <f t="shared" si="1"/>
        <v>неуд.</v>
      </c>
      <c r="X43" s="22"/>
      <c r="Y43" s="54"/>
      <c r="Z43" s="22" t="str">
        <f t="shared" si="11"/>
        <v>неуд.</v>
      </c>
      <c r="AA43" s="22"/>
      <c r="AB43" s="54"/>
      <c r="AC43" s="22" t="str">
        <f t="shared" si="12"/>
        <v>неуд.</v>
      </c>
      <c r="AD43" s="22"/>
      <c r="AE43" s="54"/>
      <c r="AF43" s="22" t="str">
        <f t="shared" si="13"/>
        <v>неуд.</v>
      </c>
      <c r="AG43" s="22"/>
      <c r="AH43" s="22"/>
      <c r="AI43" s="22" t="str">
        <f t="shared" si="14"/>
        <v>неуд.</v>
      </c>
      <c r="AJ43" s="22"/>
      <c r="AK43" s="22"/>
      <c r="AL43" s="22" t="str">
        <f t="shared" si="15"/>
        <v>неуд.</v>
      </c>
      <c r="AM43" s="22"/>
      <c r="AN43" s="22"/>
      <c r="AO43" s="22" t="str">
        <f t="shared" si="16"/>
        <v>неуд.</v>
      </c>
      <c r="AP43" s="22"/>
      <c r="AQ43" s="50"/>
      <c r="AR43" s="75"/>
      <c r="AS43" s="51" t="e">
        <f t="shared" si="2"/>
        <v>#DIV/0!</v>
      </c>
    </row>
    <row r="44" spans="1:45" s="3" customFormat="1">
      <c r="A44" s="74">
        <v>32</v>
      </c>
      <c r="B44" s="53"/>
      <c r="C44" s="52"/>
      <c r="D44" s="22" t="str">
        <f t="shared" si="3"/>
        <v>незач.</v>
      </c>
      <c r="E44" s="52"/>
      <c r="F44" s="22" t="str">
        <f t="shared" si="4"/>
        <v>незач.</v>
      </c>
      <c r="G44" s="49"/>
      <c r="H44" s="22" t="str">
        <f t="shared" si="0"/>
        <v>незач.</v>
      </c>
      <c r="I44" s="52"/>
      <c r="J44" s="22" t="str">
        <f t="shared" si="5"/>
        <v>незач.</v>
      </c>
      <c r="K44" s="52"/>
      <c r="L44" s="22" t="str">
        <f t="shared" si="6"/>
        <v>незач.</v>
      </c>
      <c r="M44" s="52"/>
      <c r="N44" s="22" t="str">
        <f t="shared" si="7"/>
        <v>незач.</v>
      </c>
      <c r="O44" s="54"/>
      <c r="P44" s="22" t="str">
        <f t="shared" si="8"/>
        <v>незач.</v>
      </c>
      <c r="Q44" s="54"/>
      <c r="R44" s="22" t="str">
        <f t="shared" si="9"/>
        <v>незач.</v>
      </c>
      <c r="S44" s="22"/>
      <c r="T44" s="22" t="str">
        <f t="shared" si="10"/>
        <v>неуд.</v>
      </c>
      <c r="U44" s="22"/>
      <c r="V44" s="54"/>
      <c r="W44" s="22" t="str">
        <f t="shared" si="1"/>
        <v>неуд.</v>
      </c>
      <c r="X44" s="22"/>
      <c r="Y44" s="54"/>
      <c r="Z44" s="22" t="str">
        <f t="shared" si="11"/>
        <v>неуд.</v>
      </c>
      <c r="AA44" s="22"/>
      <c r="AB44" s="54"/>
      <c r="AC44" s="22" t="str">
        <f t="shared" si="12"/>
        <v>неуд.</v>
      </c>
      <c r="AD44" s="22"/>
      <c r="AE44" s="54"/>
      <c r="AF44" s="22" t="str">
        <f t="shared" si="13"/>
        <v>неуд.</v>
      </c>
      <c r="AG44" s="22"/>
      <c r="AH44" s="22"/>
      <c r="AI44" s="22" t="str">
        <f t="shared" si="14"/>
        <v>неуд.</v>
      </c>
      <c r="AJ44" s="22"/>
      <c r="AK44" s="22"/>
      <c r="AL44" s="22" t="str">
        <f t="shared" si="15"/>
        <v>неуд.</v>
      </c>
      <c r="AM44" s="22"/>
      <c r="AN44" s="22"/>
      <c r="AO44" s="22" t="str">
        <f t="shared" si="16"/>
        <v>неуд.</v>
      </c>
      <c r="AP44" s="22"/>
      <c r="AQ44" s="50"/>
      <c r="AR44" s="75"/>
      <c r="AS44" s="51" t="e">
        <f t="shared" si="2"/>
        <v>#DIV/0!</v>
      </c>
    </row>
    <row r="45" spans="1:45" s="3" customFormat="1">
      <c r="A45" s="74">
        <v>33</v>
      </c>
      <c r="B45" s="53"/>
      <c r="C45" s="52"/>
      <c r="D45" s="22" t="str">
        <f t="shared" si="3"/>
        <v>незач.</v>
      </c>
      <c r="E45" s="52"/>
      <c r="F45" s="22" t="str">
        <f t="shared" si="4"/>
        <v>незач.</v>
      </c>
      <c r="G45" s="49"/>
      <c r="H45" s="22" t="str">
        <f t="shared" si="0"/>
        <v>незач.</v>
      </c>
      <c r="I45" s="52"/>
      <c r="J45" s="22" t="str">
        <f t="shared" si="5"/>
        <v>незач.</v>
      </c>
      <c r="K45" s="52"/>
      <c r="L45" s="22" t="str">
        <f t="shared" si="6"/>
        <v>незач.</v>
      </c>
      <c r="M45" s="52"/>
      <c r="N45" s="22" t="str">
        <f t="shared" si="7"/>
        <v>незач.</v>
      </c>
      <c r="O45" s="54"/>
      <c r="P45" s="22" t="str">
        <f t="shared" si="8"/>
        <v>незач.</v>
      </c>
      <c r="Q45" s="54"/>
      <c r="R45" s="22" t="str">
        <f t="shared" si="9"/>
        <v>незач.</v>
      </c>
      <c r="S45" s="22"/>
      <c r="T45" s="22" t="str">
        <f t="shared" si="10"/>
        <v>неуд.</v>
      </c>
      <c r="U45" s="22"/>
      <c r="V45" s="54"/>
      <c r="W45" s="22" t="str">
        <f t="shared" si="1"/>
        <v>неуд.</v>
      </c>
      <c r="X45" s="22"/>
      <c r="Y45" s="54"/>
      <c r="Z45" s="22" t="str">
        <f t="shared" si="11"/>
        <v>неуд.</v>
      </c>
      <c r="AA45" s="22"/>
      <c r="AB45" s="54"/>
      <c r="AC45" s="22" t="str">
        <f t="shared" si="12"/>
        <v>неуд.</v>
      </c>
      <c r="AD45" s="22"/>
      <c r="AE45" s="54"/>
      <c r="AF45" s="22" t="str">
        <f t="shared" si="13"/>
        <v>неуд.</v>
      </c>
      <c r="AG45" s="22"/>
      <c r="AH45" s="22"/>
      <c r="AI45" s="22" t="str">
        <f t="shared" si="14"/>
        <v>неуд.</v>
      </c>
      <c r="AJ45" s="22"/>
      <c r="AK45" s="22"/>
      <c r="AL45" s="22" t="str">
        <f t="shared" si="15"/>
        <v>неуд.</v>
      </c>
      <c r="AM45" s="22"/>
      <c r="AN45" s="22"/>
      <c r="AO45" s="22" t="str">
        <f t="shared" si="16"/>
        <v>неуд.</v>
      </c>
      <c r="AP45" s="22"/>
      <c r="AQ45" s="50"/>
      <c r="AR45" s="75"/>
      <c r="AS45" s="51" t="e">
        <f t="shared" si="2"/>
        <v>#DIV/0!</v>
      </c>
    </row>
    <row r="46" spans="1:45" s="3" customFormat="1">
      <c r="A46" s="74">
        <v>34</v>
      </c>
      <c r="B46" s="53"/>
      <c r="C46" s="52"/>
      <c r="D46" s="22" t="str">
        <f t="shared" si="3"/>
        <v>незач.</v>
      </c>
      <c r="E46" s="52"/>
      <c r="F46" s="22" t="str">
        <f t="shared" si="4"/>
        <v>незач.</v>
      </c>
      <c r="G46" s="49"/>
      <c r="H46" s="22" t="str">
        <f t="shared" si="0"/>
        <v>незач.</v>
      </c>
      <c r="I46" s="52"/>
      <c r="J46" s="22" t="str">
        <f t="shared" si="5"/>
        <v>незач.</v>
      </c>
      <c r="K46" s="52"/>
      <c r="L46" s="22" t="str">
        <f t="shared" si="6"/>
        <v>незач.</v>
      </c>
      <c r="M46" s="52"/>
      <c r="N46" s="22" t="str">
        <f t="shared" si="7"/>
        <v>незач.</v>
      </c>
      <c r="O46" s="54"/>
      <c r="P46" s="22" t="str">
        <f t="shared" si="8"/>
        <v>незач.</v>
      </c>
      <c r="Q46" s="54"/>
      <c r="R46" s="22" t="str">
        <f t="shared" si="9"/>
        <v>незач.</v>
      </c>
      <c r="S46" s="22"/>
      <c r="T46" s="22" t="str">
        <f t="shared" si="10"/>
        <v>неуд.</v>
      </c>
      <c r="U46" s="22"/>
      <c r="V46" s="54"/>
      <c r="W46" s="22" t="str">
        <f t="shared" si="1"/>
        <v>неуд.</v>
      </c>
      <c r="X46" s="22"/>
      <c r="Y46" s="54"/>
      <c r="Z46" s="22" t="str">
        <f t="shared" si="11"/>
        <v>неуд.</v>
      </c>
      <c r="AA46" s="22"/>
      <c r="AB46" s="54"/>
      <c r="AC46" s="22" t="str">
        <f t="shared" si="12"/>
        <v>неуд.</v>
      </c>
      <c r="AD46" s="22"/>
      <c r="AE46" s="54"/>
      <c r="AF46" s="22" t="str">
        <f t="shared" si="13"/>
        <v>неуд.</v>
      </c>
      <c r="AG46" s="22"/>
      <c r="AH46" s="22"/>
      <c r="AI46" s="22" t="str">
        <f t="shared" si="14"/>
        <v>неуд.</v>
      </c>
      <c r="AJ46" s="22"/>
      <c r="AK46" s="22"/>
      <c r="AL46" s="22" t="str">
        <f t="shared" si="15"/>
        <v>неуд.</v>
      </c>
      <c r="AM46" s="22"/>
      <c r="AN46" s="22"/>
      <c r="AO46" s="22" t="str">
        <f t="shared" si="16"/>
        <v>неуд.</v>
      </c>
      <c r="AP46" s="22"/>
      <c r="AQ46" s="50"/>
      <c r="AR46" s="75"/>
      <c r="AS46" s="51" t="e">
        <f t="shared" si="2"/>
        <v>#DIV/0!</v>
      </c>
    </row>
    <row r="47" spans="1:45" s="3" customFormat="1">
      <c r="A47" s="74">
        <v>35</v>
      </c>
      <c r="B47" s="53"/>
      <c r="C47" s="52"/>
      <c r="D47" s="22" t="str">
        <f t="shared" si="3"/>
        <v>незач.</v>
      </c>
      <c r="E47" s="52"/>
      <c r="F47" s="22" t="str">
        <f t="shared" si="4"/>
        <v>незач.</v>
      </c>
      <c r="G47" s="49"/>
      <c r="H47" s="22" t="str">
        <f t="shared" si="0"/>
        <v>незач.</v>
      </c>
      <c r="I47" s="52"/>
      <c r="J47" s="22" t="str">
        <f t="shared" si="5"/>
        <v>незач.</v>
      </c>
      <c r="K47" s="52"/>
      <c r="L47" s="22" t="str">
        <f t="shared" si="6"/>
        <v>незач.</v>
      </c>
      <c r="M47" s="52"/>
      <c r="N47" s="22" t="str">
        <f t="shared" si="7"/>
        <v>незач.</v>
      </c>
      <c r="O47" s="54"/>
      <c r="P47" s="22" t="str">
        <f t="shared" si="8"/>
        <v>незач.</v>
      </c>
      <c r="Q47" s="54"/>
      <c r="R47" s="22" t="str">
        <f t="shared" si="9"/>
        <v>незач.</v>
      </c>
      <c r="S47" s="22"/>
      <c r="T47" s="22" t="str">
        <f t="shared" si="10"/>
        <v>неуд.</v>
      </c>
      <c r="U47" s="22"/>
      <c r="V47" s="54"/>
      <c r="W47" s="22" t="str">
        <f t="shared" si="1"/>
        <v>неуд.</v>
      </c>
      <c r="X47" s="22"/>
      <c r="Y47" s="54"/>
      <c r="Z47" s="22" t="str">
        <f t="shared" si="11"/>
        <v>неуд.</v>
      </c>
      <c r="AA47" s="22"/>
      <c r="AB47" s="54"/>
      <c r="AC47" s="22" t="str">
        <f t="shared" si="12"/>
        <v>неуд.</v>
      </c>
      <c r="AD47" s="22"/>
      <c r="AE47" s="54"/>
      <c r="AF47" s="22" t="str">
        <f t="shared" si="13"/>
        <v>неуд.</v>
      </c>
      <c r="AG47" s="22"/>
      <c r="AH47" s="22"/>
      <c r="AI47" s="22" t="str">
        <f t="shared" si="14"/>
        <v>неуд.</v>
      </c>
      <c r="AJ47" s="22"/>
      <c r="AK47" s="22"/>
      <c r="AL47" s="22" t="str">
        <f t="shared" si="15"/>
        <v>неуд.</v>
      </c>
      <c r="AM47" s="22"/>
      <c r="AN47" s="22"/>
      <c r="AO47" s="22" t="str">
        <f t="shared" si="16"/>
        <v>неуд.</v>
      </c>
      <c r="AP47" s="22"/>
      <c r="AQ47" s="50"/>
      <c r="AR47" s="75"/>
      <c r="AS47" s="51" t="e">
        <f t="shared" si="2"/>
        <v>#DIV/0!</v>
      </c>
    </row>
    <row r="48" spans="1:45" s="3" customFormat="1">
      <c r="A48" s="74">
        <v>36</v>
      </c>
      <c r="B48" s="53"/>
      <c r="C48" s="52"/>
      <c r="D48" s="22" t="str">
        <f t="shared" si="3"/>
        <v>незач.</v>
      </c>
      <c r="E48" s="52"/>
      <c r="F48" s="22" t="str">
        <f t="shared" si="4"/>
        <v>незач.</v>
      </c>
      <c r="G48" s="49"/>
      <c r="H48" s="22" t="str">
        <f t="shared" si="0"/>
        <v>незач.</v>
      </c>
      <c r="I48" s="52"/>
      <c r="J48" s="22" t="str">
        <f t="shared" si="5"/>
        <v>незач.</v>
      </c>
      <c r="K48" s="52"/>
      <c r="L48" s="22" t="str">
        <f t="shared" si="6"/>
        <v>незач.</v>
      </c>
      <c r="M48" s="52"/>
      <c r="N48" s="22" t="str">
        <f t="shared" si="7"/>
        <v>незач.</v>
      </c>
      <c r="O48" s="54"/>
      <c r="P48" s="22" t="str">
        <f t="shared" si="8"/>
        <v>незач.</v>
      </c>
      <c r="Q48" s="54"/>
      <c r="R48" s="22" t="str">
        <f t="shared" si="9"/>
        <v>незач.</v>
      </c>
      <c r="S48" s="22"/>
      <c r="T48" s="22" t="str">
        <f t="shared" si="10"/>
        <v>неуд.</v>
      </c>
      <c r="U48" s="22"/>
      <c r="V48" s="54"/>
      <c r="W48" s="22" t="str">
        <f t="shared" si="1"/>
        <v>неуд.</v>
      </c>
      <c r="X48" s="22"/>
      <c r="Y48" s="54"/>
      <c r="Z48" s="22" t="str">
        <f t="shared" si="11"/>
        <v>неуд.</v>
      </c>
      <c r="AA48" s="22"/>
      <c r="AB48" s="54"/>
      <c r="AC48" s="22" t="str">
        <f t="shared" si="12"/>
        <v>неуд.</v>
      </c>
      <c r="AD48" s="22"/>
      <c r="AE48" s="54"/>
      <c r="AF48" s="22" t="str">
        <f t="shared" si="13"/>
        <v>неуд.</v>
      </c>
      <c r="AG48" s="22"/>
      <c r="AH48" s="22"/>
      <c r="AI48" s="22" t="str">
        <f t="shared" si="14"/>
        <v>неуд.</v>
      </c>
      <c r="AJ48" s="22"/>
      <c r="AK48" s="22"/>
      <c r="AL48" s="22" t="str">
        <f t="shared" si="15"/>
        <v>неуд.</v>
      </c>
      <c r="AM48" s="22"/>
      <c r="AN48" s="22"/>
      <c r="AO48" s="22" t="str">
        <f t="shared" si="16"/>
        <v>неуд.</v>
      </c>
      <c r="AP48" s="22"/>
      <c r="AQ48" s="50"/>
      <c r="AR48" s="75"/>
      <c r="AS48" s="51" t="e">
        <f t="shared" si="2"/>
        <v>#DIV/0!</v>
      </c>
    </row>
    <row r="49" spans="1:45" s="3" customFormat="1">
      <c r="A49" s="74">
        <v>37</v>
      </c>
      <c r="B49" s="53"/>
      <c r="C49" s="52"/>
      <c r="D49" s="22" t="str">
        <f t="shared" si="3"/>
        <v>незач.</v>
      </c>
      <c r="E49" s="52"/>
      <c r="F49" s="22" t="str">
        <f t="shared" si="4"/>
        <v>незач.</v>
      </c>
      <c r="G49" s="49"/>
      <c r="H49" s="22" t="str">
        <f t="shared" si="0"/>
        <v>незач.</v>
      </c>
      <c r="I49" s="52"/>
      <c r="J49" s="22" t="str">
        <f t="shared" si="5"/>
        <v>незач.</v>
      </c>
      <c r="K49" s="52"/>
      <c r="L49" s="22" t="str">
        <f t="shared" si="6"/>
        <v>незач.</v>
      </c>
      <c r="M49" s="52"/>
      <c r="N49" s="22" t="str">
        <f t="shared" si="7"/>
        <v>незач.</v>
      </c>
      <c r="O49" s="54"/>
      <c r="P49" s="22" t="str">
        <f t="shared" si="8"/>
        <v>незач.</v>
      </c>
      <c r="Q49" s="54"/>
      <c r="R49" s="22" t="str">
        <f t="shared" si="9"/>
        <v>незач.</v>
      </c>
      <c r="S49" s="22"/>
      <c r="T49" s="22" t="str">
        <f t="shared" si="10"/>
        <v>неуд.</v>
      </c>
      <c r="U49" s="22"/>
      <c r="V49" s="54"/>
      <c r="W49" s="22" t="str">
        <f t="shared" si="1"/>
        <v>неуд.</v>
      </c>
      <c r="X49" s="22"/>
      <c r="Y49" s="54"/>
      <c r="Z49" s="22" t="str">
        <f t="shared" si="11"/>
        <v>неуд.</v>
      </c>
      <c r="AA49" s="22"/>
      <c r="AB49" s="54"/>
      <c r="AC49" s="22" t="str">
        <f t="shared" si="12"/>
        <v>неуд.</v>
      </c>
      <c r="AD49" s="22"/>
      <c r="AE49" s="54"/>
      <c r="AF49" s="22" t="str">
        <f t="shared" si="13"/>
        <v>неуд.</v>
      </c>
      <c r="AG49" s="22"/>
      <c r="AH49" s="22"/>
      <c r="AI49" s="22" t="str">
        <f t="shared" si="14"/>
        <v>неуд.</v>
      </c>
      <c r="AJ49" s="22"/>
      <c r="AK49" s="22"/>
      <c r="AL49" s="22" t="str">
        <f t="shared" si="15"/>
        <v>неуд.</v>
      </c>
      <c r="AM49" s="22"/>
      <c r="AN49" s="22"/>
      <c r="AO49" s="22" t="str">
        <f t="shared" si="16"/>
        <v>неуд.</v>
      </c>
      <c r="AP49" s="22"/>
      <c r="AQ49" s="50"/>
      <c r="AR49" s="75"/>
      <c r="AS49" s="51" t="e">
        <f t="shared" si="2"/>
        <v>#DIV/0!</v>
      </c>
    </row>
    <row r="50" spans="1:45" s="3" customFormat="1">
      <c r="A50" s="74">
        <v>38</v>
      </c>
      <c r="B50" s="53"/>
      <c r="C50" s="52"/>
      <c r="D50" s="22" t="str">
        <f t="shared" si="3"/>
        <v>незач.</v>
      </c>
      <c r="E50" s="52"/>
      <c r="F50" s="22" t="str">
        <f t="shared" si="4"/>
        <v>незач.</v>
      </c>
      <c r="G50" s="49"/>
      <c r="H50" s="22" t="str">
        <f t="shared" si="0"/>
        <v>незач.</v>
      </c>
      <c r="I50" s="52"/>
      <c r="J50" s="22" t="str">
        <f t="shared" si="5"/>
        <v>незач.</v>
      </c>
      <c r="K50" s="52"/>
      <c r="L50" s="22" t="str">
        <f t="shared" si="6"/>
        <v>незач.</v>
      </c>
      <c r="M50" s="52"/>
      <c r="N50" s="22" t="str">
        <f t="shared" si="7"/>
        <v>незач.</v>
      </c>
      <c r="O50" s="54"/>
      <c r="P50" s="22" t="str">
        <f t="shared" si="8"/>
        <v>незач.</v>
      </c>
      <c r="Q50" s="54"/>
      <c r="R50" s="22" t="str">
        <f t="shared" si="9"/>
        <v>незач.</v>
      </c>
      <c r="S50" s="22"/>
      <c r="T50" s="22" t="str">
        <f t="shared" si="10"/>
        <v>неуд.</v>
      </c>
      <c r="U50" s="22"/>
      <c r="V50" s="54"/>
      <c r="W50" s="22" t="str">
        <f t="shared" si="1"/>
        <v>неуд.</v>
      </c>
      <c r="X50" s="22"/>
      <c r="Y50" s="54"/>
      <c r="Z50" s="22" t="str">
        <f t="shared" si="11"/>
        <v>неуд.</v>
      </c>
      <c r="AA50" s="22"/>
      <c r="AB50" s="54"/>
      <c r="AC50" s="22" t="str">
        <f t="shared" si="12"/>
        <v>неуд.</v>
      </c>
      <c r="AD50" s="22"/>
      <c r="AE50" s="54"/>
      <c r="AF50" s="22" t="str">
        <f t="shared" si="13"/>
        <v>неуд.</v>
      </c>
      <c r="AG50" s="22"/>
      <c r="AH50" s="22"/>
      <c r="AI50" s="22" t="str">
        <f t="shared" si="14"/>
        <v>неуд.</v>
      </c>
      <c r="AJ50" s="22"/>
      <c r="AK50" s="22"/>
      <c r="AL50" s="22" t="str">
        <f t="shared" si="15"/>
        <v>неуд.</v>
      </c>
      <c r="AM50" s="22"/>
      <c r="AN50" s="22"/>
      <c r="AO50" s="22" t="str">
        <f t="shared" si="16"/>
        <v>неуд.</v>
      </c>
      <c r="AP50" s="22"/>
      <c r="AQ50" s="50"/>
      <c r="AR50" s="75"/>
      <c r="AS50" s="51" t="e">
        <f t="shared" si="2"/>
        <v>#DIV/0!</v>
      </c>
    </row>
    <row r="51" spans="1:45" s="3" customFormat="1">
      <c r="A51" s="74">
        <v>39</v>
      </c>
      <c r="B51" s="53"/>
      <c r="C51" s="52"/>
      <c r="D51" s="22" t="str">
        <f t="shared" si="3"/>
        <v>незач.</v>
      </c>
      <c r="E51" s="52"/>
      <c r="F51" s="22" t="str">
        <f t="shared" si="4"/>
        <v>незач.</v>
      </c>
      <c r="G51" s="49"/>
      <c r="H51" s="22" t="str">
        <f t="shared" si="0"/>
        <v>незач.</v>
      </c>
      <c r="I51" s="52"/>
      <c r="J51" s="22" t="str">
        <f t="shared" si="5"/>
        <v>незач.</v>
      </c>
      <c r="K51" s="52"/>
      <c r="L51" s="22" t="str">
        <f t="shared" si="6"/>
        <v>незач.</v>
      </c>
      <c r="M51" s="52"/>
      <c r="N51" s="22" t="str">
        <f t="shared" si="7"/>
        <v>незач.</v>
      </c>
      <c r="O51" s="54"/>
      <c r="P51" s="22" t="str">
        <f t="shared" si="8"/>
        <v>незач.</v>
      </c>
      <c r="Q51" s="54"/>
      <c r="R51" s="22" t="str">
        <f t="shared" si="9"/>
        <v>незач.</v>
      </c>
      <c r="S51" s="22"/>
      <c r="T51" s="22" t="str">
        <f t="shared" si="10"/>
        <v>неуд.</v>
      </c>
      <c r="U51" s="22"/>
      <c r="V51" s="54"/>
      <c r="W51" s="22" t="str">
        <f t="shared" si="1"/>
        <v>неуд.</v>
      </c>
      <c r="X51" s="22"/>
      <c r="Y51" s="54"/>
      <c r="Z51" s="22" t="str">
        <f t="shared" si="11"/>
        <v>неуд.</v>
      </c>
      <c r="AA51" s="22"/>
      <c r="AB51" s="54"/>
      <c r="AC51" s="22" t="str">
        <f t="shared" si="12"/>
        <v>неуд.</v>
      </c>
      <c r="AD51" s="22"/>
      <c r="AE51" s="54"/>
      <c r="AF51" s="22" t="str">
        <f t="shared" si="13"/>
        <v>неуд.</v>
      </c>
      <c r="AG51" s="22"/>
      <c r="AH51" s="22"/>
      <c r="AI51" s="22" t="str">
        <f t="shared" si="14"/>
        <v>неуд.</v>
      </c>
      <c r="AJ51" s="22"/>
      <c r="AK51" s="22"/>
      <c r="AL51" s="22" t="str">
        <f t="shared" si="15"/>
        <v>неуд.</v>
      </c>
      <c r="AM51" s="22"/>
      <c r="AN51" s="22"/>
      <c r="AO51" s="22" t="str">
        <f t="shared" si="16"/>
        <v>неуд.</v>
      </c>
      <c r="AP51" s="22"/>
      <c r="AQ51" s="50"/>
      <c r="AR51" s="75"/>
      <c r="AS51" s="51" t="e">
        <f t="shared" si="2"/>
        <v>#DIV/0!</v>
      </c>
    </row>
    <row r="52" spans="1:45" s="3" customFormat="1">
      <c r="A52" s="74">
        <v>40</v>
      </c>
      <c r="B52" s="53"/>
      <c r="C52" s="52"/>
      <c r="D52" s="22" t="str">
        <f t="shared" si="3"/>
        <v>незач.</v>
      </c>
      <c r="E52" s="54"/>
      <c r="F52" s="22" t="str">
        <f t="shared" si="4"/>
        <v>незач.</v>
      </c>
      <c r="G52" s="49"/>
      <c r="H52" s="22" t="str">
        <f t="shared" si="0"/>
        <v>незач.</v>
      </c>
      <c r="I52" s="54"/>
      <c r="J52" s="22" t="str">
        <f t="shared" si="5"/>
        <v>незач.</v>
      </c>
      <c r="K52" s="54"/>
      <c r="L52" s="22" t="str">
        <f t="shared" si="6"/>
        <v>незач.</v>
      </c>
      <c r="M52" s="54"/>
      <c r="N52" s="22" t="str">
        <f t="shared" si="7"/>
        <v>незач.</v>
      </c>
      <c r="O52" s="54"/>
      <c r="P52" s="22" t="str">
        <f t="shared" si="8"/>
        <v>незач.</v>
      </c>
      <c r="Q52" s="54"/>
      <c r="R52" s="22" t="str">
        <f t="shared" si="9"/>
        <v>незач.</v>
      </c>
      <c r="S52" s="22"/>
      <c r="T52" s="22" t="str">
        <f t="shared" si="10"/>
        <v>неуд.</v>
      </c>
      <c r="U52" s="22"/>
      <c r="V52" s="54"/>
      <c r="W52" s="22" t="str">
        <f t="shared" si="1"/>
        <v>неуд.</v>
      </c>
      <c r="X52" s="22"/>
      <c r="Y52" s="54"/>
      <c r="Z52" s="22" t="str">
        <f t="shared" si="11"/>
        <v>неуд.</v>
      </c>
      <c r="AA52" s="22"/>
      <c r="AB52" s="54"/>
      <c r="AC52" s="22" t="str">
        <f t="shared" si="12"/>
        <v>неуд.</v>
      </c>
      <c r="AD52" s="22"/>
      <c r="AE52" s="54"/>
      <c r="AF52" s="22" t="str">
        <f t="shared" si="13"/>
        <v>неуд.</v>
      </c>
      <c r="AG52" s="22"/>
      <c r="AH52" s="22"/>
      <c r="AI52" s="22" t="str">
        <f t="shared" si="14"/>
        <v>неуд.</v>
      </c>
      <c r="AJ52" s="22"/>
      <c r="AK52" s="22"/>
      <c r="AL52" s="22" t="str">
        <f t="shared" si="15"/>
        <v>неуд.</v>
      </c>
      <c r="AM52" s="22"/>
      <c r="AN52" s="22"/>
      <c r="AO52" s="22" t="str">
        <f t="shared" si="16"/>
        <v>неуд.</v>
      </c>
      <c r="AP52" s="22"/>
      <c r="AQ52" s="50"/>
      <c r="AR52" s="75"/>
      <c r="AS52" s="51" t="e">
        <f t="shared" si="2"/>
        <v>#DIV/0!</v>
      </c>
    </row>
    <row r="53" spans="1:45" s="3" customFormat="1" ht="15" customHeight="1">
      <c r="A53" s="132" t="s">
        <v>197</v>
      </c>
      <c r="B53" s="133"/>
      <c r="C53" s="74">
        <f>AVERAGE(C13:C52)</f>
        <v>61.25</v>
      </c>
      <c r="D53" s="74"/>
      <c r="E53" s="74">
        <f>AVERAGE(E13:E52)</f>
        <v>73.083333333333329</v>
      </c>
      <c r="F53" s="74"/>
      <c r="G53" s="74" t="e">
        <f>AVERAGE(G13:G52)</f>
        <v>#DIV/0!</v>
      </c>
      <c r="H53" s="74"/>
      <c r="I53" s="74">
        <f>AVERAGE(I13:I52)</f>
        <v>79.818181818181813</v>
      </c>
      <c r="J53" s="74"/>
      <c r="K53" s="74">
        <f>AVERAGE(K13:K52)</f>
        <v>76</v>
      </c>
      <c r="L53" s="74"/>
      <c r="M53" s="74">
        <f>AVERAGE(M13:M52)</f>
        <v>100</v>
      </c>
      <c r="N53" s="74"/>
      <c r="O53" s="74">
        <f>AVERAGE(O13:O52)</f>
        <v>58.166666666666664</v>
      </c>
      <c r="P53" s="74"/>
      <c r="Q53" s="74" t="e">
        <f>AVERAGE(Q13:Q52)</f>
        <v>#DIV/0!</v>
      </c>
      <c r="R53" s="74"/>
      <c r="S53" s="74" t="e">
        <f>AVERAGE(S13:S52)</f>
        <v>#DIV/0!</v>
      </c>
      <c r="T53" s="56"/>
      <c r="U53" s="57"/>
      <c r="V53" s="74">
        <f>AVERAGE(V13:V52)</f>
        <v>74.5</v>
      </c>
      <c r="W53" s="56"/>
      <c r="X53" s="57"/>
      <c r="Y53" s="74">
        <f>AVERAGE(Y13:Y52)</f>
        <v>77.75</v>
      </c>
      <c r="Z53" s="129"/>
      <c r="AA53" s="129"/>
      <c r="AB53" s="74">
        <f>AVERAGE(AB13:AB52)</f>
        <v>66.833333333333329</v>
      </c>
      <c r="AC53" s="56"/>
      <c r="AD53" s="57"/>
      <c r="AE53" s="74" t="e">
        <f>AVERAGE(AE13:AE52)</f>
        <v>#DIV/0!</v>
      </c>
      <c r="AF53" s="56"/>
      <c r="AG53" s="57"/>
      <c r="AH53" s="74" t="e">
        <f>AVERAGE(AH13:AH52)</f>
        <v>#DIV/0!</v>
      </c>
      <c r="AI53" s="56"/>
      <c r="AJ53" s="57"/>
      <c r="AK53" s="74" t="e">
        <f>AVERAGE(AK13:AK52)</f>
        <v>#DIV/0!</v>
      </c>
      <c r="AL53" s="56"/>
      <c r="AM53" s="57"/>
      <c r="AN53" s="74" t="e">
        <f>AVERAGE(AN13:AN52)</f>
        <v>#DIV/0!</v>
      </c>
      <c r="AO53" s="56"/>
      <c r="AP53" s="57"/>
      <c r="AQ53" s="129"/>
      <c r="AR53" s="129"/>
      <c r="AS53" s="55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0"/>
      <c r="U54" s="20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0"/>
      <c r="U55" s="2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21"/>
      <c r="U56" s="21"/>
    </row>
  </sheetData>
  <sheetProtection password="ECAD" sheet="1" objects="1" scenarios="1"/>
  <protectedRanges>
    <protectedRange sqref="C3:C7 C10:AP11 B13:C52 E13:E52 G13:G52 I13:I52 K13:K52 M13:M52 O13:O52 Q13:Q52 S13:S52 U13:V52 X13:Y52 AA13:AB52 AD13:AE52 AG13:AH52 AJ13:AK52 AM13:AN52 AP13:AP52" name="Диапазон1"/>
  </protectedRanges>
  <mergeCells count="36">
    <mergeCell ref="A1:AS1"/>
    <mergeCell ref="A2:AS2"/>
    <mergeCell ref="A9:A11"/>
    <mergeCell ref="B9:B10"/>
    <mergeCell ref="C9:AP9"/>
    <mergeCell ref="AQ9:AR9"/>
    <mergeCell ref="AS9:AS11"/>
    <mergeCell ref="D10:D11"/>
    <mergeCell ref="F10:F11"/>
    <mergeCell ref="H10:H11"/>
    <mergeCell ref="L10:L11"/>
    <mergeCell ref="N10:N11"/>
    <mergeCell ref="AP10:AP11"/>
    <mergeCell ref="AQ10:AQ11"/>
    <mergeCell ref="P10:P11"/>
    <mergeCell ref="AR10:AR11"/>
    <mergeCell ref="Z10:Z11"/>
    <mergeCell ref="AA10:AA11"/>
    <mergeCell ref="AC10:AC11"/>
    <mergeCell ref="A53:B53"/>
    <mergeCell ref="Z53:AA53"/>
    <mergeCell ref="U10:U11"/>
    <mergeCell ref="W10:W11"/>
    <mergeCell ref="X10:X11"/>
    <mergeCell ref="J10:J11"/>
    <mergeCell ref="R10:R11"/>
    <mergeCell ref="T10:T11"/>
    <mergeCell ref="AQ53:AR53"/>
    <mergeCell ref="AD10:AD11"/>
    <mergeCell ref="AF10:AF11"/>
    <mergeCell ref="AG10:AG11"/>
    <mergeCell ref="AI10:AI11"/>
    <mergeCell ref="AJ10:AJ11"/>
    <mergeCell ref="AL10:AL11"/>
    <mergeCell ref="AO10:AO11"/>
    <mergeCell ref="AM10:AM11"/>
  </mergeCells>
  <conditionalFormatting sqref="N14:N52 D13:D52 F13:F52 H13:H52 J13:J52 L13:L52 Z13:AA52 AC13:AD52 AF13:AG52 AI13:AJ52 W13:X52">
    <cfRule type="cellIs" dxfId="704" priority="85" operator="equal">
      <formula>"ОШИБКА"</formula>
    </cfRule>
  </conditionalFormatting>
  <conditionalFormatting sqref="N13:N52 P13:P52 R13:T52">
    <cfRule type="cellIs" dxfId="703" priority="83" operator="equal">
      <formula>"ОШИБКА"</formula>
    </cfRule>
    <cfRule type="cellIs" dxfId="702" priority="84" operator="equal">
      <formula>"ОШИБКА"</formula>
    </cfRule>
  </conditionalFormatting>
  <conditionalFormatting sqref="F13:F52">
    <cfRule type="cellIs" dxfId="701" priority="81" operator="equal">
      <formula>"ОШИБКА"</formula>
    </cfRule>
    <cfRule type="cellIs" dxfId="700" priority="82" operator="equal">
      <formula>"ОШИБКА"</formula>
    </cfRule>
  </conditionalFormatting>
  <conditionalFormatting sqref="H13:H52">
    <cfRule type="cellIs" dxfId="699" priority="79" operator="equal">
      <formula>"ОШИБКА"</formula>
    </cfRule>
    <cfRule type="cellIs" dxfId="698" priority="80" operator="equal">
      <formula>"ОШИБКА"</formula>
    </cfRule>
  </conditionalFormatting>
  <conditionalFormatting sqref="J13:J52">
    <cfRule type="cellIs" dxfId="697" priority="77" operator="equal">
      <formula>"ОШИБКА"</formula>
    </cfRule>
    <cfRule type="cellIs" dxfId="696" priority="78" operator="equal">
      <formula>"ОШИБКА"</formula>
    </cfRule>
  </conditionalFormatting>
  <conditionalFormatting sqref="L13:L52">
    <cfRule type="cellIs" dxfId="695" priority="75" operator="equal">
      <formula>"ОШИБКА"</formula>
    </cfRule>
    <cfRule type="cellIs" dxfId="694" priority="76" operator="equal">
      <formula>"ОШИБКА"</formula>
    </cfRule>
  </conditionalFormatting>
  <conditionalFormatting sqref="W13:W52">
    <cfRule type="cellIs" dxfId="693" priority="71" operator="equal">
      <formula>"ОШИБКА"</formula>
    </cfRule>
    <cfRule type="cellIs" dxfId="692" priority="72" operator="equal">
      <formula>ОШИБКА</formula>
    </cfRule>
    <cfRule type="cellIs" dxfId="691" priority="73" operator="equal">
      <formula>"ОШИБКА"</formula>
    </cfRule>
    <cfRule type="cellIs" dxfId="690" priority="74" operator="equal">
      <formula>"ОШИБКА"</formula>
    </cfRule>
  </conditionalFormatting>
  <conditionalFormatting sqref="X13:X52">
    <cfRule type="cellIs" dxfId="689" priority="70" operator="equal">
      <formula>"ОШИБКА"</formula>
    </cfRule>
  </conditionalFormatting>
  <conditionalFormatting sqref="Z13:AA52">
    <cfRule type="cellIs" dxfId="688" priority="69" operator="equal">
      <formula>"ОШИБКА"</formula>
    </cfRule>
  </conditionalFormatting>
  <conditionalFormatting sqref="Z13:Z52">
    <cfRule type="cellIs" dxfId="687" priority="66" operator="equal">
      <formula>"ОШИБКА"</formula>
    </cfRule>
    <cfRule type="cellIs" dxfId="686" priority="67" operator="equal">
      <formula>"ОШИБКА"</formula>
    </cfRule>
    <cfRule type="cellIs" dxfId="685" priority="68" operator="equal">
      <formula>"ОШИБКА"</formula>
    </cfRule>
  </conditionalFormatting>
  <conditionalFormatting sqref="P13:P52 D1:D8 F1:F8 J1:J8 N1:N8 H1:H8 L1:L8 H10 N10 J10 F10 R13:T52 D13:D1048576 F13:F1048576 H13:H1048576 J13:J1048576 L13:L1048576 N13:N1048576 L10">
    <cfRule type="cellIs" dxfId="684" priority="65" operator="equal">
      <formula>"незач."</formula>
    </cfRule>
  </conditionalFormatting>
  <conditionalFormatting sqref="P10">
    <cfRule type="cellIs" dxfId="683" priority="64" operator="equal">
      <formula>"незач."</formula>
    </cfRule>
  </conditionalFormatting>
  <conditionalFormatting sqref="R10">
    <cfRule type="cellIs" dxfId="682" priority="63" operator="equal">
      <formula>"незач."</formula>
    </cfRule>
  </conditionalFormatting>
  <conditionalFormatting sqref="X13:X52">
    <cfRule type="cellIs" dxfId="681" priority="61" operator="equal">
      <formula>"F"</formula>
    </cfRule>
    <cfRule type="cellIs" dxfId="680" priority="62" operator="equal">
      <formula>F</formula>
    </cfRule>
  </conditionalFormatting>
  <conditionalFormatting sqref="AA13:AA52">
    <cfRule type="cellIs" dxfId="679" priority="60" operator="equal">
      <formula>"F"</formula>
    </cfRule>
  </conditionalFormatting>
  <conditionalFormatting sqref="X13:X16">
    <cfRule type="cellIs" dxfId="678" priority="59" operator="equal">
      <formula>"F"</formula>
    </cfRule>
  </conditionalFormatting>
  <conditionalFormatting sqref="X13">
    <cfRule type="cellIs" dxfId="677" priority="56" operator="equal">
      <formula>"ОШИБКА"</formula>
    </cfRule>
    <cfRule type="cellIs" dxfId="676" priority="57" operator="equal">
      <formula>"ОШИБКА"</formula>
    </cfRule>
    <cfRule type="cellIs" dxfId="675" priority="58" operator="equal">
      <formula>"F"</formula>
    </cfRule>
  </conditionalFormatting>
  <conditionalFormatting sqref="AD13:AD52">
    <cfRule type="cellIs" dxfId="674" priority="55" operator="equal">
      <formula>"F"</formula>
    </cfRule>
  </conditionalFormatting>
  <conditionalFormatting sqref="AG13:AG52">
    <cfRule type="cellIs" dxfId="673" priority="54" operator="equal">
      <formula>"F"</formula>
    </cfRule>
  </conditionalFormatting>
  <conditionalFormatting sqref="AJ13:AJ52">
    <cfRule type="cellIs" dxfId="672" priority="53" operator="equal">
      <formula>"F"</formula>
    </cfRule>
  </conditionalFormatting>
  <conditionalFormatting sqref="D13:D52">
    <cfRule type="cellIs" dxfId="671" priority="52" operator="equal">
      <formula>"ОШИБКА"</formula>
    </cfRule>
  </conditionalFormatting>
  <conditionalFormatting sqref="N13:N52">
    <cfRule type="cellIs" dxfId="670" priority="51" operator="equal">
      <formula>"ОШИБКА"</formula>
    </cfRule>
  </conditionalFormatting>
  <conditionalFormatting sqref="P13:P52">
    <cfRule type="cellIs" dxfId="669" priority="50" operator="equal">
      <formula>"ОШИБКА"</formula>
    </cfRule>
  </conditionalFormatting>
  <conditionalFormatting sqref="R13:R52">
    <cfRule type="cellIs" dxfId="668" priority="49" operator="equal">
      <formula>"ОШИБКА"</formula>
    </cfRule>
  </conditionalFormatting>
  <conditionalFormatting sqref="T13:T52">
    <cfRule type="cellIs" dxfId="667" priority="48" operator="equal">
      <formula>"ОШИБКА"</formula>
    </cfRule>
  </conditionalFormatting>
  <conditionalFormatting sqref="W13:W52">
    <cfRule type="cellIs" dxfId="666" priority="46" operator="equal">
      <formula>"ОШИБКА"</formula>
    </cfRule>
    <cfRule type="cellIs" dxfId="665" priority="47" operator="equal">
      <formula>"ОШИБКА"</formula>
    </cfRule>
  </conditionalFormatting>
  <conditionalFormatting sqref="AA13:AA52">
    <cfRule type="cellIs" dxfId="664" priority="45" operator="equal">
      <formula>"ОШИБКА"</formula>
    </cfRule>
  </conditionalFormatting>
  <conditionalFormatting sqref="AC13:AC52">
    <cfRule type="cellIs" dxfId="663" priority="44" operator="equal">
      <formula>"ОШИБКА"</formula>
    </cfRule>
  </conditionalFormatting>
  <conditionalFormatting sqref="AD13:AD52">
    <cfRule type="cellIs" dxfId="662" priority="43" operator="equal">
      <formula>"ОШИБКА"</formula>
    </cfRule>
  </conditionalFormatting>
  <conditionalFormatting sqref="AF13:AG52">
    <cfRule type="cellIs" dxfId="661" priority="42" operator="equal">
      <formula>"ОШИБКА"</formula>
    </cfRule>
  </conditionalFormatting>
  <conditionalFormatting sqref="AI13:AJ52">
    <cfRule type="cellIs" dxfId="660" priority="41" operator="equal">
      <formula>"ОШИБКА"</formula>
    </cfRule>
  </conditionalFormatting>
  <conditionalFormatting sqref="W13:W52">
    <cfRule type="cellIs" dxfId="659" priority="40" operator="equal">
      <formula>"неуд"</formula>
    </cfRule>
  </conditionalFormatting>
  <conditionalFormatting sqref="W13:W52">
    <cfRule type="cellIs" dxfId="658" priority="39" operator="equal">
      <formula>"неуд."</formula>
    </cfRule>
  </conditionalFormatting>
  <conditionalFormatting sqref="Z13:Z52">
    <cfRule type="cellIs" dxfId="657" priority="38" operator="equal">
      <formula>"неуд."</formula>
    </cfRule>
  </conditionalFormatting>
  <conditionalFormatting sqref="AC13:AC52">
    <cfRule type="cellIs" dxfId="656" priority="37" operator="equal">
      <formula>"неуд."</formula>
    </cfRule>
  </conditionalFormatting>
  <conditionalFormatting sqref="AF13:AF52">
    <cfRule type="cellIs" dxfId="655" priority="36" operator="equal">
      <formula>"неуд."</formula>
    </cfRule>
  </conditionalFormatting>
  <conditionalFormatting sqref="AI13:AI52">
    <cfRule type="cellIs" dxfId="654" priority="35" operator="equal">
      <formula>"неуд."</formula>
    </cfRule>
  </conditionalFormatting>
  <conditionalFormatting sqref="U13:U52">
    <cfRule type="cellIs" dxfId="653" priority="34" operator="equal">
      <formula>"ОШИБКА"</formula>
    </cfRule>
  </conditionalFormatting>
  <conditionalFormatting sqref="U13:U52">
    <cfRule type="cellIs" dxfId="652" priority="33" operator="equal">
      <formula>"ОШИБКА"</formula>
    </cfRule>
  </conditionalFormatting>
  <conditionalFormatting sqref="U13:U52">
    <cfRule type="cellIs" dxfId="651" priority="31" operator="equal">
      <formula>"F"</formula>
    </cfRule>
    <cfRule type="cellIs" dxfId="650" priority="32" operator="equal">
      <formula>F</formula>
    </cfRule>
  </conditionalFormatting>
  <conditionalFormatting sqref="U13:U52">
    <cfRule type="cellIs" dxfId="649" priority="30" operator="equal">
      <formula>"F"</formula>
    </cfRule>
  </conditionalFormatting>
  <conditionalFormatting sqref="U13:U52">
    <cfRule type="cellIs" dxfId="648" priority="27" operator="equal">
      <formula>"ОШИБКА"</formula>
    </cfRule>
    <cfRule type="cellIs" dxfId="647" priority="28" operator="equal">
      <formula>"ОШИБКА"</formula>
    </cfRule>
    <cfRule type="cellIs" dxfId="646" priority="29" operator="equal">
      <formula>"F"</formula>
    </cfRule>
  </conditionalFormatting>
  <conditionalFormatting sqref="D10">
    <cfRule type="cellIs" dxfId="645" priority="26" operator="equal">
      <formula>"незач."</formula>
    </cfRule>
  </conditionalFormatting>
  <conditionalFormatting sqref="AL13:AM52">
    <cfRule type="cellIs" dxfId="644" priority="25" operator="equal">
      <formula>"ОШИБКА"</formula>
    </cfRule>
  </conditionalFormatting>
  <conditionalFormatting sqref="AM13:AM52">
    <cfRule type="cellIs" dxfId="643" priority="24" operator="equal">
      <formula>"F"</formula>
    </cfRule>
  </conditionalFormatting>
  <conditionalFormatting sqref="AL13:AM52">
    <cfRule type="cellIs" dxfId="642" priority="23" operator="equal">
      <formula>"ОШИБКА"</formula>
    </cfRule>
  </conditionalFormatting>
  <conditionalFormatting sqref="AL13:AL52">
    <cfRule type="cellIs" dxfId="641" priority="22" operator="equal">
      <formula>"неуд."</formula>
    </cfRule>
  </conditionalFormatting>
  <conditionalFormatting sqref="AO13:AP52">
    <cfRule type="cellIs" dxfId="640" priority="21" operator="equal">
      <formula>"ОШИБКА"</formula>
    </cfRule>
  </conditionalFormatting>
  <conditionalFormatting sqref="AP13:AP52">
    <cfRule type="cellIs" dxfId="639" priority="20" operator="equal">
      <formula>"F"</formula>
    </cfRule>
  </conditionalFormatting>
  <conditionalFormatting sqref="AO13:AP52">
    <cfRule type="cellIs" dxfId="638" priority="19" operator="equal">
      <formula>"ОШИБКА"</formula>
    </cfRule>
  </conditionalFormatting>
  <conditionalFormatting sqref="AO13:AO52">
    <cfRule type="cellIs" dxfId="637" priority="18" operator="equal">
      <formula>"неуд."</formula>
    </cfRule>
  </conditionalFormatting>
  <conditionalFormatting sqref="H10 N10 J10 F10 L10">
    <cfRule type="cellIs" dxfId="636" priority="17" operator="equal">
      <formula>"незач."</formula>
    </cfRule>
  </conditionalFormatting>
  <conditionalFormatting sqref="P10">
    <cfRule type="cellIs" dxfId="635" priority="16" operator="equal">
      <formula>"незач."</formula>
    </cfRule>
  </conditionalFormatting>
  <conditionalFormatting sqref="R10">
    <cfRule type="cellIs" dxfId="634" priority="15" operator="equal">
      <formula>"незач."</formula>
    </cfRule>
  </conditionalFormatting>
  <conditionalFormatting sqref="D10">
    <cfRule type="cellIs" dxfId="633" priority="14" operator="equal">
      <formula>"незач."</formula>
    </cfRule>
  </conditionalFormatting>
  <conditionalFormatting sqref="H10 N10 J10 F10 L10">
    <cfRule type="cellIs" dxfId="632" priority="13" operator="equal">
      <formula>"незач."</formula>
    </cfRule>
  </conditionalFormatting>
  <conditionalFormatting sqref="P10">
    <cfRule type="cellIs" dxfId="631" priority="12" operator="equal">
      <formula>"незач."</formula>
    </cfRule>
  </conditionalFormatting>
  <conditionalFormatting sqref="D10">
    <cfRule type="cellIs" dxfId="630" priority="11" operator="equal">
      <formula>"незач."</formula>
    </cfRule>
  </conditionalFormatting>
  <conditionalFormatting sqref="D10">
    <cfRule type="cellIs" dxfId="18" priority="10" operator="equal">
      <formula>"незач."</formula>
    </cfRule>
  </conditionalFormatting>
  <conditionalFormatting sqref="D10">
    <cfRule type="cellIs" dxfId="17" priority="9" operator="equal">
      <formula>"незач."</formula>
    </cfRule>
  </conditionalFormatting>
  <conditionalFormatting sqref="N10">
    <cfRule type="cellIs" dxfId="16" priority="8" operator="equal">
      <formula>"незач."</formula>
    </cfRule>
  </conditionalFormatting>
  <conditionalFormatting sqref="N10">
    <cfRule type="cellIs" dxfId="14" priority="7" operator="equal">
      <formula>"незач."</formula>
    </cfRule>
  </conditionalFormatting>
  <conditionalFormatting sqref="N10">
    <cfRule type="cellIs" dxfId="12" priority="6" operator="equal">
      <formula>"незач."</formula>
    </cfRule>
  </conditionalFormatting>
  <conditionalFormatting sqref="N10">
    <cfRule type="cellIs" dxfId="10" priority="5" operator="equal">
      <formula>"незач."</formula>
    </cfRule>
  </conditionalFormatting>
  <conditionalFormatting sqref="J10">
    <cfRule type="cellIs" dxfId="8" priority="4" operator="equal">
      <formula>"незач."</formula>
    </cfRule>
  </conditionalFormatting>
  <conditionalFormatting sqref="J10">
    <cfRule type="cellIs" dxfId="6" priority="3" operator="equal">
      <formula>"незач."</formula>
    </cfRule>
  </conditionalFormatting>
  <conditionalFormatting sqref="L10">
    <cfRule type="cellIs" dxfId="3" priority="2" operator="equal">
      <formula>"незач."</formula>
    </cfRule>
  </conditionalFormatting>
  <conditionalFormatting sqref="L10">
    <cfRule type="cellIs" dxfId="1" priority="1" operator="equal">
      <formula>"незач."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6"/>
  <sheetViews>
    <sheetView zoomScale="80" zoomScaleNormal="80" workbookViewId="0">
      <pane xSplit="2" ySplit="12" topLeftCell="C13" activePane="bottomRight" state="frozen"/>
      <selection pane="topRight" activeCell="C1" sqref="C1"/>
      <selection pane="bottomLeft" activeCell="A14" sqref="A14"/>
      <selection pane="bottomRight" activeCell="J10" sqref="J10:J11"/>
    </sheetView>
  </sheetViews>
  <sheetFormatPr defaultRowHeight="15"/>
  <cols>
    <col min="1" max="1" width="3.5703125" style="28" customWidth="1"/>
    <col min="2" max="2" width="35.5703125" style="28" customWidth="1"/>
    <col min="3" max="3" width="11.42578125" style="28" customWidth="1"/>
    <col min="4" max="4" width="6.7109375" style="28" customWidth="1"/>
    <col min="5" max="5" width="7.42578125" style="28" customWidth="1"/>
    <col min="6" max="6" width="7.28515625" style="28" customWidth="1"/>
    <col min="7" max="7" width="7.140625" style="28" customWidth="1"/>
    <col min="8" max="8" width="7.28515625" style="28" customWidth="1"/>
    <col min="9" max="9" width="8" style="28" customWidth="1"/>
    <col min="10" max="10" width="7.28515625" style="28" customWidth="1"/>
    <col min="11" max="11" width="8" style="28" customWidth="1"/>
    <col min="12" max="12" width="7.28515625" style="28" customWidth="1"/>
    <col min="13" max="13" width="8.7109375" style="28" customWidth="1"/>
    <col min="14" max="16" width="7.28515625" style="28" customWidth="1"/>
    <col min="17" max="17" width="8.7109375" style="28" customWidth="1"/>
    <col min="18" max="18" width="7.28515625" style="28" customWidth="1"/>
    <col min="19" max="19" width="8.5703125" style="28" customWidth="1"/>
    <col min="20" max="21" width="7.140625" style="28" customWidth="1"/>
    <col min="22" max="22" width="7.42578125" style="28" customWidth="1"/>
    <col min="23" max="23" width="7.28515625" style="28" customWidth="1"/>
    <col min="24" max="24" width="7.140625" style="28" customWidth="1"/>
    <col min="25" max="25" width="8.140625" style="28" customWidth="1"/>
    <col min="26" max="26" width="7.28515625" style="28" customWidth="1"/>
    <col min="27" max="27" width="7.140625" style="28" customWidth="1"/>
    <col min="28" max="28" width="8" style="28" customWidth="1"/>
    <col min="29" max="29" width="7.28515625" style="28" customWidth="1"/>
    <col min="30" max="30" width="7.140625" style="28" customWidth="1"/>
    <col min="31" max="31" width="7.7109375" style="28" customWidth="1"/>
    <col min="32" max="32" width="7.28515625" style="28" customWidth="1"/>
    <col min="33" max="33" width="7.140625" style="28" customWidth="1"/>
    <col min="34" max="34" width="7.85546875" style="28" customWidth="1"/>
    <col min="35" max="35" width="7.28515625" style="28" customWidth="1"/>
    <col min="36" max="36" width="7.140625" style="28" customWidth="1"/>
    <col min="37" max="37" width="8.140625" style="28" customWidth="1"/>
    <col min="38" max="38" width="7.28515625" style="28" customWidth="1"/>
    <col min="39" max="39" width="7.140625" style="28" customWidth="1"/>
    <col min="40" max="40" width="8.140625" style="28" customWidth="1"/>
    <col min="41" max="41" width="7.28515625" style="28" customWidth="1"/>
    <col min="42" max="42" width="7.140625" style="28" customWidth="1"/>
    <col min="43" max="43" width="10.85546875" style="28" customWidth="1"/>
    <col min="44" max="44" width="14.85546875" style="28" customWidth="1"/>
    <col min="45" max="45" width="13.42578125" style="28" customWidth="1"/>
    <col min="46" max="16384" width="9.140625" style="28"/>
  </cols>
  <sheetData>
    <row r="1" spans="1:45" s="17" customFormat="1">
      <c r="A1" s="134" t="s">
        <v>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1:45" s="17" customFormat="1" ht="16.5" thickBot="1">
      <c r="A2" s="135" t="s">
        <v>196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s="3" customFormat="1">
      <c r="A3" s="4"/>
      <c r="B3" s="5" t="s">
        <v>4</v>
      </c>
      <c r="C3" s="15" t="s">
        <v>52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6" t="s">
        <v>87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6">
        <v>31600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9" t="s">
        <v>195</v>
      </c>
      <c r="C6" s="16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8" t="s">
        <v>492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 thickBot="1">
      <c r="A9" s="136" t="s">
        <v>5</v>
      </c>
      <c r="B9" s="137" t="s">
        <v>164</v>
      </c>
      <c r="C9" s="137" t="s">
        <v>0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6" t="s">
        <v>165</v>
      </c>
      <c r="AR9" s="136"/>
      <c r="AS9" s="138" t="s">
        <v>187</v>
      </c>
    </row>
    <row r="10" spans="1:45" s="3" customFormat="1" ht="72.75" customHeight="1">
      <c r="A10" s="136"/>
      <c r="B10" s="137"/>
      <c r="C10" s="86" t="s">
        <v>503</v>
      </c>
      <c r="D10" s="131" t="s">
        <v>551</v>
      </c>
      <c r="E10" s="88" t="s">
        <v>505</v>
      </c>
      <c r="F10" s="131" t="s">
        <v>553</v>
      </c>
      <c r="G10" s="99" t="s">
        <v>507</v>
      </c>
      <c r="H10" s="131" t="s">
        <v>552</v>
      </c>
      <c r="I10" s="99" t="s">
        <v>483</v>
      </c>
      <c r="J10" s="131" t="s">
        <v>555</v>
      </c>
      <c r="K10" s="99" t="s">
        <v>510</v>
      </c>
      <c r="L10" s="131" t="s">
        <v>555</v>
      </c>
      <c r="M10" s="99" t="s">
        <v>511</v>
      </c>
      <c r="N10" s="141" t="s">
        <v>554</v>
      </c>
      <c r="O10" s="105" t="s">
        <v>337</v>
      </c>
      <c r="P10" s="141"/>
      <c r="Q10" s="105"/>
      <c r="R10" s="131" t="s">
        <v>167</v>
      </c>
      <c r="S10" s="83" t="s">
        <v>504</v>
      </c>
      <c r="T10" s="131"/>
      <c r="U10" s="130" t="s">
        <v>333</v>
      </c>
      <c r="V10" s="125" t="s">
        <v>506</v>
      </c>
      <c r="W10" s="131" t="s">
        <v>527</v>
      </c>
      <c r="X10" s="130" t="s">
        <v>333</v>
      </c>
      <c r="Y10" s="99" t="s">
        <v>508</v>
      </c>
      <c r="Z10" s="131" t="s">
        <v>527</v>
      </c>
      <c r="AA10" s="130" t="s">
        <v>333</v>
      </c>
      <c r="AB10" s="99" t="s">
        <v>509</v>
      </c>
      <c r="AC10" s="131" t="s">
        <v>528</v>
      </c>
      <c r="AD10" s="130" t="s">
        <v>333</v>
      </c>
      <c r="AE10" s="103" t="s">
        <v>357</v>
      </c>
      <c r="AF10" s="131" t="s">
        <v>347</v>
      </c>
      <c r="AG10" s="130" t="s">
        <v>333</v>
      </c>
      <c r="AH10" s="73" t="s">
        <v>168</v>
      </c>
      <c r="AI10" s="131" t="s">
        <v>167</v>
      </c>
      <c r="AJ10" s="130" t="s">
        <v>333</v>
      </c>
      <c r="AK10" s="73" t="s">
        <v>168</v>
      </c>
      <c r="AL10" s="131" t="s">
        <v>167</v>
      </c>
      <c r="AM10" s="130" t="s">
        <v>333</v>
      </c>
      <c r="AN10" s="73" t="s">
        <v>168</v>
      </c>
      <c r="AO10" s="131" t="s">
        <v>167</v>
      </c>
      <c r="AP10" s="130" t="s">
        <v>333</v>
      </c>
      <c r="AQ10" s="138" t="s">
        <v>9</v>
      </c>
      <c r="AR10" s="143" t="s">
        <v>166</v>
      </c>
      <c r="AS10" s="139"/>
    </row>
    <row r="11" spans="1:45" s="3" customFormat="1" ht="20.25" customHeight="1">
      <c r="A11" s="136"/>
      <c r="B11" s="72" t="s">
        <v>6</v>
      </c>
      <c r="C11" s="58"/>
      <c r="D11" s="131"/>
      <c r="E11" s="58"/>
      <c r="F11" s="131"/>
      <c r="G11" s="58"/>
      <c r="H11" s="131"/>
      <c r="I11" s="58"/>
      <c r="J11" s="131"/>
      <c r="K11" s="58"/>
      <c r="L11" s="131"/>
      <c r="M11" s="58"/>
      <c r="N11" s="142"/>
      <c r="O11" s="58"/>
      <c r="P11" s="142"/>
      <c r="Q11" s="58"/>
      <c r="R11" s="131"/>
      <c r="S11" s="58"/>
      <c r="T11" s="131"/>
      <c r="U11" s="130"/>
      <c r="V11" s="58"/>
      <c r="W11" s="131"/>
      <c r="X11" s="130"/>
      <c r="Y11" s="76"/>
      <c r="Z11" s="131"/>
      <c r="AA11" s="130"/>
      <c r="AB11" s="76"/>
      <c r="AC11" s="131"/>
      <c r="AD11" s="130"/>
      <c r="AE11" s="71"/>
      <c r="AF11" s="131"/>
      <c r="AG11" s="130"/>
      <c r="AH11" s="71"/>
      <c r="AI11" s="131"/>
      <c r="AJ11" s="130"/>
      <c r="AK11" s="71"/>
      <c r="AL11" s="131"/>
      <c r="AM11" s="130"/>
      <c r="AN11" s="71"/>
      <c r="AO11" s="131"/>
      <c r="AP11" s="130"/>
      <c r="AQ11" s="140"/>
      <c r="AR11" s="144"/>
      <c r="AS11" s="140"/>
    </row>
    <row r="12" spans="1:45" s="3" customFormat="1">
      <c r="A12" s="71">
        <v>0</v>
      </c>
      <c r="B12" s="71">
        <v>1</v>
      </c>
      <c r="C12" s="71">
        <v>2</v>
      </c>
      <c r="D12" s="71">
        <v>3</v>
      </c>
      <c r="E12" s="71">
        <v>4</v>
      </c>
      <c r="F12" s="71">
        <v>5</v>
      </c>
      <c r="G12" s="71">
        <v>6</v>
      </c>
      <c r="H12" s="71">
        <v>7</v>
      </c>
      <c r="I12" s="71">
        <v>8</v>
      </c>
      <c r="J12" s="71">
        <v>9</v>
      </c>
      <c r="K12" s="71">
        <v>10</v>
      </c>
      <c r="L12" s="71">
        <v>11</v>
      </c>
      <c r="M12" s="71">
        <v>12</v>
      </c>
      <c r="N12" s="71">
        <v>13</v>
      </c>
      <c r="O12" s="71">
        <v>14</v>
      </c>
      <c r="P12" s="71">
        <v>15</v>
      </c>
      <c r="Q12" s="71">
        <v>16</v>
      </c>
      <c r="R12" s="71">
        <v>17</v>
      </c>
      <c r="S12" s="71">
        <v>18</v>
      </c>
      <c r="T12" s="71">
        <v>19</v>
      </c>
      <c r="U12" s="71">
        <v>20</v>
      </c>
      <c r="V12" s="71">
        <v>21</v>
      </c>
      <c r="W12" s="71">
        <v>22</v>
      </c>
      <c r="X12" s="71">
        <v>23</v>
      </c>
      <c r="Y12" s="71">
        <v>24</v>
      </c>
      <c r="Z12" s="71">
        <v>25</v>
      </c>
      <c r="AA12" s="71">
        <v>26</v>
      </c>
      <c r="AB12" s="71">
        <v>27</v>
      </c>
      <c r="AC12" s="71">
        <v>28</v>
      </c>
      <c r="AD12" s="71">
        <v>29</v>
      </c>
      <c r="AE12" s="71">
        <v>30</v>
      </c>
      <c r="AF12" s="71">
        <v>31</v>
      </c>
      <c r="AG12" s="71">
        <v>32</v>
      </c>
      <c r="AH12" s="71">
        <v>33</v>
      </c>
      <c r="AI12" s="71">
        <v>34</v>
      </c>
      <c r="AJ12" s="71">
        <v>35</v>
      </c>
      <c r="AK12" s="71">
        <v>36</v>
      </c>
      <c r="AL12" s="71">
        <v>37</v>
      </c>
      <c r="AM12" s="71">
        <v>38</v>
      </c>
      <c r="AN12" s="71">
        <v>39</v>
      </c>
      <c r="AO12" s="71">
        <v>40</v>
      </c>
      <c r="AP12" s="71">
        <v>41</v>
      </c>
      <c r="AQ12" s="71">
        <v>42</v>
      </c>
      <c r="AR12" s="71">
        <v>43</v>
      </c>
      <c r="AS12" s="71">
        <v>44</v>
      </c>
    </row>
    <row r="13" spans="1:45" s="3" customFormat="1">
      <c r="A13" s="74">
        <v>1</v>
      </c>
      <c r="B13" s="123" t="s">
        <v>493</v>
      </c>
      <c r="C13" s="48">
        <v>64</v>
      </c>
      <c r="D13" s="22" t="str">
        <f>IF(OR(C13&lt;0,C13&gt;100),"ОШИБКА",IF(C13&gt;=60,"зач.",IF(C13&lt;60,"незач.")))</f>
        <v>зач.</v>
      </c>
      <c r="E13" s="48">
        <v>86</v>
      </c>
      <c r="F13" s="22" t="str">
        <f>IF(OR(E13&lt;0,E13&gt;100),"ОШИБКА",IF(E13&gt;=60,"зач.",IF(E13&lt;60,"незач.")))</f>
        <v>зач.</v>
      </c>
      <c r="G13" s="49">
        <v>61</v>
      </c>
      <c r="H13" s="22" t="str">
        <f t="shared" ref="H13:H52" si="0">IF(OR(G13&lt;0,G13&gt;100),"ОШИБКА",IF(G13&gt;=60,"зач.",IF(G13&lt;60,"незач.")))</f>
        <v>зач.</v>
      </c>
      <c r="I13" s="49">
        <v>74</v>
      </c>
      <c r="J13" s="22" t="str">
        <f>IF(OR(I13&lt;0,I13&gt;100),"ОШИБКА",IF(I13&gt;=60,"зач.",IF(I13&lt;60,"незач.")))</f>
        <v>зач.</v>
      </c>
      <c r="K13" s="49">
        <v>95</v>
      </c>
      <c r="L13" s="22" t="str">
        <f>IF(OR(K13&lt;0,K13&gt;100),"ОШИБКА",IF(K13&gt;=60,"зач.",IF(K13&lt;60,"незач.")))</f>
        <v>зач.</v>
      </c>
      <c r="M13" s="49">
        <v>100</v>
      </c>
      <c r="N13" s="22" t="str">
        <f>IF(OR(M13&lt;0,M13&gt;100),"ОШИБКА",IF(M13&gt;=60,"зач.",IF(M13&lt;60,"незач.")))</f>
        <v>зач.</v>
      </c>
      <c r="O13" s="49">
        <v>70</v>
      </c>
      <c r="P13" s="22" t="str">
        <f>IF(OR(O13&lt;0,O13&gt;100),"ОШИБКА",IF(O13&gt;=60,"зач.",IF(O13&lt;60,"незач.")))</f>
        <v>зач.</v>
      </c>
      <c r="Q13" s="49"/>
      <c r="R13" s="22" t="str">
        <f>IF(OR(Q13&lt;0,Q13&gt;100),"ОШИБКА",IF(Q13&gt;=60,"зач.",IF(Q13&lt;60,"незач.")))</f>
        <v>незач.</v>
      </c>
      <c r="S13" s="22"/>
      <c r="T13" s="22" t="str">
        <f>IF(OR(S13&lt;0,S13&gt;100),"ОШИБКА",IF(S13&gt;=85,"отл.",IF(S13&gt;=65,"хор.",IF(S13&gt;=55,"удовл.",IF(S13&lt;55,"неуд.")))))</f>
        <v>неуд.</v>
      </c>
      <c r="U13" s="22"/>
      <c r="V13" s="49">
        <v>87</v>
      </c>
      <c r="W13" s="22" t="str">
        <f t="shared" ref="W13:W52" si="1">IF(OR(V13&lt;0,V13&gt;100),"ОШИБКА",IF(V13&gt;=85,"отл.",IF(V13&gt;=65,"хор.",IF(V13&gt;=55,"удовл.",IF(V13&lt;55,"неуд.")))))</f>
        <v>отл.</v>
      </c>
      <c r="X13" s="22">
        <v>1</v>
      </c>
      <c r="Y13" s="49">
        <v>87</v>
      </c>
      <c r="Z13" s="22" t="str">
        <f>IF(OR(Y13&lt;0,Y13&gt;100),"ОШИБКА",IF(Y13&gt;=85,"отл.",IF(Y13&gt;=65,"хор.",IF(Y13&gt;=55,"удовл.",IF(Y13&lt;55,"неуд.")))))</f>
        <v>отл.</v>
      </c>
      <c r="AA13" s="22">
        <v>1</v>
      </c>
      <c r="AB13" s="49">
        <v>84</v>
      </c>
      <c r="AC13" s="22" t="str">
        <f>IF(OR(AB13&lt;0,AB13&gt;100),"ОШИБКА",IF(AB13&gt;=85,"отл.",IF(AB13&gt;=65,"хор.",IF(AB13&gt;=55,"удовл.",IF(AB13&lt;55,"неуд.")))))</f>
        <v>хор.</v>
      </c>
      <c r="AD13" s="22">
        <v>1</v>
      </c>
      <c r="AE13" s="49"/>
      <c r="AF13" s="22" t="str">
        <f>IF(OR(AE13&lt;0,AE13&gt;100),"ОШИБКА",IF(AE13&gt;=85,"отл.",IF(AE13&gt;=65,"хор.",IF(AE13&gt;=55,"удовл.",IF(AE13&lt;55,"неуд.")))))</f>
        <v>неуд.</v>
      </c>
      <c r="AG13" s="22"/>
      <c r="AH13" s="22"/>
      <c r="AI13" s="22" t="str">
        <f>IF(OR(AH13&lt;0,AH13&gt;100),"ОШИБКА",IF(AH13&gt;=85,"отл.",IF(AH13&gt;=65,"хор.",IF(AH13&gt;=55,"удовл.",IF(AH13&lt;55,"неуд.")))))</f>
        <v>неуд.</v>
      </c>
      <c r="AJ13" s="22"/>
      <c r="AK13" s="22"/>
      <c r="AL13" s="22" t="str">
        <f>IF(OR(AK13&lt;0,AK13&gt;100),"ОШИБКА",IF(AK13&gt;=85,"отл.",IF(AK13&gt;=65,"хор.",IF(AK13&gt;=55,"удовл.",IF(AK13&lt;55,"неуд.")))))</f>
        <v>неуд.</v>
      </c>
      <c r="AM13" s="22"/>
      <c r="AN13" s="22"/>
      <c r="AO13" s="22" t="str">
        <f>IF(OR(AN13&lt;0,AN13&gt;100),"ОШИБКА",IF(AN13&gt;=85,"отл.",IF(AN13&gt;=65,"хор.",IF(AN13&gt;=55,"удовл.",IF(AN13&lt;55,"неуд.")))))</f>
        <v>неуд.</v>
      </c>
      <c r="AP13" s="22"/>
      <c r="AQ13" s="50"/>
      <c r="AR13" s="50"/>
      <c r="AS13" s="51">
        <f t="shared" ref="AS13:AS52" si="2">AVERAGE(C13,E13,G13,I13,K13,M13,O13,Q13,S13,V13,Y13,AB13,AE13,AH13,AK13,AN13)</f>
        <v>80.8</v>
      </c>
    </row>
    <row r="14" spans="1:45" s="3" customFormat="1">
      <c r="A14" s="74">
        <v>2</v>
      </c>
      <c r="B14" s="124" t="s">
        <v>494</v>
      </c>
      <c r="C14" s="48">
        <v>64</v>
      </c>
      <c r="D14" s="22" t="str">
        <f t="shared" ref="D14:D52" si="3">IF(OR(C14&lt;0,C14&gt;100),"ОШИБКА",IF(C14&gt;=60,"зач.",IF(C14&lt;60,"незач.")))</f>
        <v>зач.</v>
      </c>
      <c r="E14" s="48">
        <v>85</v>
      </c>
      <c r="F14" s="22" t="str">
        <f t="shared" ref="F14:F52" si="4">IF(OR(E14&lt;0,E14&gt;100),"ОШИБКА",IF(E14&gt;=60,"зач.",IF(E14&lt;60,"незач.")))</f>
        <v>зач.</v>
      </c>
      <c r="G14" s="49">
        <v>62</v>
      </c>
      <c r="H14" s="22" t="str">
        <f t="shared" si="0"/>
        <v>зач.</v>
      </c>
      <c r="I14" s="52">
        <v>65</v>
      </c>
      <c r="J14" s="22" t="str">
        <f t="shared" ref="J14:J52" si="5">IF(OR(I14&lt;0,I14&gt;100),"ОШИБКА",IF(I14&gt;=60,"зач.",IF(I14&lt;60,"незач.")))</f>
        <v>зач.</v>
      </c>
      <c r="K14" s="52">
        <v>85</v>
      </c>
      <c r="L14" s="22" t="str">
        <f t="shared" ref="L14:L52" si="6">IF(OR(K14&lt;0,K14&gt;100),"ОШИБКА",IF(K14&gt;=60,"зач.",IF(K14&lt;60,"незач.")))</f>
        <v>зач.</v>
      </c>
      <c r="M14" s="52">
        <v>100</v>
      </c>
      <c r="N14" s="22" t="str">
        <f t="shared" ref="N14:N52" si="7">IF(OR(M14&lt;0,M14&gt;100),"ОШИБКА",IF(M14&gt;=60,"зач.",IF(M14&lt;60,"незач.")))</f>
        <v>зач.</v>
      </c>
      <c r="O14" s="52">
        <v>97</v>
      </c>
      <c r="P14" s="22" t="str">
        <f t="shared" ref="P14:P52" si="8">IF(OR(O14&lt;0,O14&gt;100),"ОШИБКА",IF(O14&gt;=60,"зач.",IF(O14&lt;60,"незач.")))</f>
        <v>зач.</v>
      </c>
      <c r="Q14" s="52"/>
      <c r="R14" s="22" t="str">
        <f t="shared" ref="R14:R52" si="9">IF(OR(Q14&lt;0,Q14&gt;100),"ОШИБКА",IF(Q14&gt;=60,"зач.",IF(Q14&lt;60,"незач.")))</f>
        <v>незач.</v>
      </c>
      <c r="S14" s="22"/>
      <c r="T14" s="22" t="str">
        <f t="shared" ref="T14:T52" si="10">IF(OR(S14&lt;0,S14&gt;100),"ОШИБКА",IF(S14&gt;=85,"отл.",IF(S14&gt;=65,"хор.",IF(S14&gt;=55,"удовл.",IF(S14&lt;55,"неуд.")))))</f>
        <v>неуд.</v>
      </c>
      <c r="U14" s="22"/>
      <c r="V14" s="52">
        <v>86</v>
      </c>
      <c r="W14" s="22" t="str">
        <f t="shared" si="1"/>
        <v>отл.</v>
      </c>
      <c r="X14" s="22">
        <v>1</v>
      </c>
      <c r="Y14" s="52">
        <v>75</v>
      </c>
      <c r="Z14" s="22" t="str">
        <f t="shared" ref="Z14:Z52" si="11">IF(OR(Y14&lt;0,Y14&gt;100),"ОШИБКА",IF(Y14&gt;=85,"отл.",IF(Y14&gt;=65,"хор.",IF(Y14&gt;=55,"удовл.",IF(Y14&lt;55,"неуд.")))))</f>
        <v>хор.</v>
      </c>
      <c r="AA14" s="22">
        <v>1</v>
      </c>
      <c r="AB14" s="52">
        <v>55</v>
      </c>
      <c r="AC14" s="22" t="str">
        <f t="shared" ref="AC14:AC52" si="12">IF(OR(AB14&lt;0,AB14&gt;100),"ОШИБКА",IF(AB14&gt;=85,"отл.",IF(AB14&gt;=65,"хор.",IF(AB14&gt;=55,"удовл.",IF(AB14&lt;55,"неуд.")))))</f>
        <v>удовл.</v>
      </c>
      <c r="AD14" s="22">
        <v>1</v>
      </c>
      <c r="AE14" s="52"/>
      <c r="AF14" s="22" t="str">
        <f t="shared" ref="AF14:AF52" si="13">IF(OR(AE14&lt;0,AE14&gt;100),"ОШИБКА",IF(AE14&gt;=85,"отл.",IF(AE14&gt;=65,"хор.",IF(AE14&gt;=55,"удовл.",IF(AE14&lt;55,"неуд.")))))</f>
        <v>неуд.</v>
      </c>
      <c r="AG14" s="22"/>
      <c r="AH14" s="22"/>
      <c r="AI14" s="22" t="str">
        <f t="shared" ref="AI14:AI52" si="14">IF(OR(AH14&lt;0,AH14&gt;100),"ОШИБКА",IF(AH14&gt;=85,"отл.",IF(AH14&gt;=65,"хор.",IF(AH14&gt;=55,"удовл.",IF(AH14&lt;55,"неуд.")))))</f>
        <v>неуд.</v>
      </c>
      <c r="AJ14" s="22"/>
      <c r="AK14" s="22"/>
      <c r="AL14" s="22" t="str">
        <f t="shared" ref="AL14:AL52" si="15">IF(OR(AK14&lt;0,AK14&gt;100),"ОШИБКА",IF(AK14&gt;=85,"отл.",IF(AK14&gt;=65,"хор.",IF(AK14&gt;=55,"удовл.",IF(AK14&lt;55,"неуд.")))))</f>
        <v>неуд.</v>
      </c>
      <c r="AM14" s="22"/>
      <c r="AN14" s="22"/>
      <c r="AO14" s="22" t="str">
        <f t="shared" ref="AO14:AO52" si="16">IF(OR(AN14&lt;0,AN14&gt;100),"ОШИБКА",IF(AN14&gt;=85,"отл.",IF(AN14&gt;=65,"хор.",IF(AN14&gt;=55,"удовл.",IF(AN14&lt;55,"неуд.")))))</f>
        <v>неуд.</v>
      </c>
      <c r="AP14" s="22"/>
      <c r="AQ14" s="50"/>
      <c r="AR14" s="75"/>
      <c r="AS14" s="51">
        <f t="shared" si="2"/>
        <v>77.400000000000006</v>
      </c>
    </row>
    <row r="15" spans="1:45" s="3" customFormat="1">
      <c r="A15" s="74">
        <v>3</v>
      </c>
      <c r="B15" s="123" t="s">
        <v>495</v>
      </c>
      <c r="C15" s="52">
        <v>7</v>
      </c>
      <c r="D15" s="22" t="str">
        <f t="shared" si="3"/>
        <v>незач.</v>
      </c>
      <c r="E15" s="52">
        <v>85</v>
      </c>
      <c r="F15" s="22" t="str">
        <f t="shared" si="4"/>
        <v>зач.</v>
      </c>
      <c r="G15" s="49">
        <v>64</v>
      </c>
      <c r="H15" s="22" t="str">
        <f t="shared" si="0"/>
        <v>зач.</v>
      </c>
      <c r="I15" s="52">
        <v>64</v>
      </c>
      <c r="J15" s="22" t="str">
        <f t="shared" si="5"/>
        <v>зач.</v>
      </c>
      <c r="K15" s="52">
        <v>64</v>
      </c>
      <c r="L15" s="22" t="str">
        <f t="shared" si="6"/>
        <v>зач.</v>
      </c>
      <c r="M15" s="52">
        <v>100</v>
      </c>
      <c r="N15" s="22" t="str">
        <f t="shared" si="7"/>
        <v>зач.</v>
      </c>
      <c r="O15" s="52">
        <v>60</v>
      </c>
      <c r="P15" s="22" t="str">
        <f t="shared" si="8"/>
        <v>зач.</v>
      </c>
      <c r="Q15" s="52"/>
      <c r="R15" s="22" t="str">
        <f t="shared" si="9"/>
        <v>незач.</v>
      </c>
      <c r="S15" s="22"/>
      <c r="T15" s="22" t="str">
        <f t="shared" si="10"/>
        <v>неуд.</v>
      </c>
      <c r="U15" s="22"/>
      <c r="V15" s="52">
        <v>70.5</v>
      </c>
      <c r="W15" s="22" t="str">
        <f t="shared" si="1"/>
        <v>хор.</v>
      </c>
      <c r="X15" s="22">
        <v>1</v>
      </c>
      <c r="Y15" s="52">
        <v>78</v>
      </c>
      <c r="Z15" s="22" t="str">
        <f t="shared" si="11"/>
        <v>хор.</v>
      </c>
      <c r="AA15" s="22">
        <v>1</v>
      </c>
      <c r="AB15" s="52">
        <v>13</v>
      </c>
      <c r="AC15" s="22" t="str">
        <f t="shared" si="12"/>
        <v>неуд.</v>
      </c>
      <c r="AD15" s="22">
        <v>0</v>
      </c>
      <c r="AE15" s="52"/>
      <c r="AF15" s="22" t="str">
        <f t="shared" si="13"/>
        <v>неуд.</v>
      </c>
      <c r="AG15" s="22"/>
      <c r="AH15" s="22"/>
      <c r="AI15" s="22" t="str">
        <f t="shared" si="14"/>
        <v>неуд.</v>
      </c>
      <c r="AJ15" s="22"/>
      <c r="AK15" s="22"/>
      <c r="AL15" s="22" t="str">
        <f t="shared" si="15"/>
        <v>неуд.</v>
      </c>
      <c r="AM15" s="22"/>
      <c r="AN15" s="22"/>
      <c r="AO15" s="22" t="str">
        <f t="shared" si="16"/>
        <v>неуд.</v>
      </c>
      <c r="AP15" s="22"/>
      <c r="AQ15" s="50"/>
      <c r="AR15" s="75"/>
      <c r="AS15" s="51">
        <f t="shared" si="2"/>
        <v>60.55</v>
      </c>
    </row>
    <row r="16" spans="1:45" s="3" customFormat="1">
      <c r="A16" s="74">
        <v>4</v>
      </c>
      <c r="B16" s="116" t="s">
        <v>496</v>
      </c>
      <c r="C16" s="52">
        <v>78</v>
      </c>
      <c r="D16" s="22" t="str">
        <f t="shared" si="3"/>
        <v>зач.</v>
      </c>
      <c r="E16" s="52">
        <v>93</v>
      </c>
      <c r="F16" s="22" t="str">
        <f t="shared" si="4"/>
        <v>зач.</v>
      </c>
      <c r="G16" s="49">
        <v>65</v>
      </c>
      <c r="H16" s="22" t="str">
        <f t="shared" si="0"/>
        <v>зач.</v>
      </c>
      <c r="I16" s="52">
        <v>90</v>
      </c>
      <c r="J16" s="22" t="str">
        <f t="shared" si="5"/>
        <v>зач.</v>
      </c>
      <c r="K16" s="52">
        <v>85</v>
      </c>
      <c r="L16" s="22" t="str">
        <f t="shared" si="6"/>
        <v>зач.</v>
      </c>
      <c r="M16" s="52">
        <v>100</v>
      </c>
      <c r="N16" s="22" t="str">
        <f t="shared" si="7"/>
        <v>зач.</v>
      </c>
      <c r="O16" s="52">
        <v>70</v>
      </c>
      <c r="P16" s="22" t="str">
        <f t="shared" si="8"/>
        <v>зач.</v>
      </c>
      <c r="Q16" s="52"/>
      <c r="R16" s="22" t="str">
        <f t="shared" si="9"/>
        <v>незач.</v>
      </c>
      <c r="S16" s="22"/>
      <c r="T16" s="22" t="str">
        <f t="shared" si="10"/>
        <v>неуд.</v>
      </c>
      <c r="U16" s="22"/>
      <c r="V16" s="52">
        <v>95</v>
      </c>
      <c r="W16" s="22" t="str">
        <f t="shared" si="1"/>
        <v>отл.</v>
      </c>
      <c r="X16" s="22">
        <v>1</v>
      </c>
      <c r="Y16" s="52">
        <v>100</v>
      </c>
      <c r="Z16" s="22" t="str">
        <f t="shared" si="11"/>
        <v>отл.</v>
      </c>
      <c r="AA16" s="22">
        <v>1</v>
      </c>
      <c r="AB16" s="52">
        <v>93</v>
      </c>
      <c r="AC16" s="22" t="str">
        <f t="shared" si="12"/>
        <v>отл.</v>
      </c>
      <c r="AD16" s="22">
        <v>1</v>
      </c>
      <c r="AE16" s="52"/>
      <c r="AF16" s="22" t="str">
        <f t="shared" si="13"/>
        <v>неуд.</v>
      </c>
      <c r="AG16" s="22"/>
      <c r="AH16" s="22"/>
      <c r="AI16" s="22" t="str">
        <f t="shared" si="14"/>
        <v>неуд.</v>
      </c>
      <c r="AJ16" s="22"/>
      <c r="AK16" s="22"/>
      <c r="AL16" s="22" t="str">
        <f t="shared" si="15"/>
        <v>неуд.</v>
      </c>
      <c r="AM16" s="22"/>
      <c r="AN16" s="22"/>
      <c r="AO16" s="22" t="str">
        <f t="shared" si="16"/>
        <v>неуд.</v>
      </c>
      <c r="AP16" s="22"/>
      <c r="AQ16" s="50"/>
      <c r="AR16" s="75"/>
      <c r="AS16" s="51">
        <f t="shared" si="2"/>
        <v>86.9</v>
      </c>
    </row>
    <row r="17" spans="1:45" s="3" customFormat="1">
      <c r="A17" s="74">
        <v>5</v>
      </c>
      <c r="B17" s="116" t="s">
        <v>497</v>
      </c>
      <c r="C17" s="52">
        <v>2</v>
      </c>
      <c r="D17" s="22" t="str">
        <f t="shared" si="3"/>
        <v>незач.</v>
      </c>
      <c r="E17" s="52">
        <v>64</v>
      </c>
      <c r="F17" s="22" t="str">
        <f t="shared" si="4"/>
        <v>зач.</v>
      </c>
      <c r="G17" s="49">
        <v>66</v>
      </c>
      <c r="H17" s="22" t="str">
        <f t="shared" si="0"/>
        <v>зач.</v>
      </c>
      <c r="I17" s="52">
        <v>74</v>
      </c>
      <c r="J17" s="22" t="str">
        <f t="shared" si="5"/>
        <v>зач.</v>
      </c>
      <c r="K17" s="52">
        <v>65</v>
      </c>
      <c r="L17" s="22" t="str">
        <f t="shared" si="6"/>
        <v>зач.</v>
      </c>
      <c r="M17" s="52">
        <v>100</v>
      </c>
      <c r="N17" s="22" t="str">
        <f t="shared" si="7"/>
        <v>зач.</v>
      </c>
      <c r="O17" s="52">
        <v>60</v>
      </c>
      <c r="P17" s="22" t="str">
        <f t="shared" si="8"/>
        <v>зач.</v>
      </c>
      <c r="Q17" s="52"/>
      <c r="R17" s="22" t="str">
        <f t="shared" si="9"/>
        <v>незач.</v>
      </c>
      <c r="S17" s="22"/>
      <c r="T17" s="22" t="str">
        <f t="shared" si="10"/>
        <v>неуд.</v>
      </c>
      <c r="U17" s="22"/>
      <c r="V17" s="52">
        <v>6</v>
      </c>
      <c r="W17" s="22" t="str">
        <f t="shared" si="1"/>
        <v>неуд.</v>
      </c>
      <c r="X17" s="22">
        <v>0</v>
      </c>
      <c r="Y17" s="52">
        <v>2</v>
      </c>
      <c r="Z17" s="22" t="str">
        <f t="shared" si="11"/>
        <v>неуд.</v>
      </c>
      <c r="AA17" s="22">
        <v>0</v>
      </c>
      <c r="AB17" s="52">
        <v>14</v>
      </c>
      <c r="AC17" s="22" t="str">
        <f t="shared" si="12"/>
        <v>неуд.</v>
      </c>
      <c r="AD17" s="22">
        <v>0</v>
      </c>
      <c r="AE17" s="52"/>
      <c r="AF17" s="22" t="str">
        <f t="shared" si="13"/>
        <v>неуд.</v>
      </c>
      <c r="AG17" s="22"/>
      <c r="AH17" s="22"/>
      <c r="AI17" s="22" t="str">
        <f t="shared" si="14"/>
        <v>неуд.</v>
      </c>
      <c r="AJ17" s="22"/>
      <c r="AK17" s="22"/>
      <c r="AL17" s="22" t="str">
        <f t="shared" si="15"/>
        <v>неуд.</v>
      </c>
      <c r="AM17" s="22"/>
      <c r="AN17" s="22"/>
      <c r="AO17" s="22" t="str">
        <f t="shared" si="16"/>
        <v>неуд.</v>
      </c>
      <c r="AP17" s="22"/>
      <c r="AQ17" s="50"/>
      <c r="AR17" s="75"/>
      <c r="AS17" s="51">
        <f t="shared" si="2"/>
        <v>45.3</v>
      </c>
    </row>
    <row r="18" spans="1:45" s="3" customFormat="1">
      <c r="A18" s="74">
        <v>6</v>
      </c>
      <c r="B18" s="116" t="s">
        <v>498</v>
      </c>
      <c r="C18" s="52">
        <v>94</v>
      </c>
      <c r="D18" s="22" t="str">
        <f t="shared" si="3"/>
        <v>зач.</v>
      </c>
      <c r="E18" s="52">
        <v>100</v>
      </c>
      <c r="F18" s="22" t="str">
        <f t="shared" si="4"/>
        <v>зач.</v>
      </c>
      <c r="G18" s="49">
        <v>68</v>
      </c>
      <c r="H18" s="22" t="str">
        <f t="shared" si="0"/>
        <v>зач.</v>
      </c>
      <c r="I18" s="52">
        <v>95</v>
      </c>
      <c r="J18" s="22" t="str">
        <f t="shared" si="5"/>
        <v>зач.</v>
      </c>
      <c r="K18" s="52">
        <v>87</v>
      </c>
      <c r="L18" s="22" t="str">
        <f t="shared" si="6"/>
        <v>зач.</v>
      </c>
      <c r="M18" s="52">
        <v>100</v>
      </c>
      <c r="N18" s="22" t="str">
        <f t="shared" si="7"/>
        <v>зач.</v>
      </c>
      <c r="O18" s="52">
        <v>83</v>
      </c>
      <c r="P18" s="22" t="str">
        <f t="shared" si="8"/>
        <v>зач.</v>
      </c>
      <c r="Q18" s="52"/>
      <c r="R18" s="22" t="str">
        <f t="shared" si="9"/>
        <v>незач.</v>
      </c>
      <c r="S18" s="22"/>
      <c r="T18" s="22" t="str">
        <f t="shared" si="10"/>
        <v>неуд.</v>
      </c>
      <c r="U18" s="22"/>
      <c r="V18" s="52">
        <v>85</v>
      </c>
      <c r="W18" s="22" t="str">
        <f t="shared" si="1"/>
        <v>отл.</v>
      </c>
      <c r="X18" s="22">
        <v>1</v>
      </c>
      <c r="Y18" s="52">
        <v>95</v>
      </c>
      <c r="Z18" s="22" t="str">
        <f t="shared" si="11"/>
        <v>отл.</v>
      </c>
      <c r="AA18" s="22">
        <v>1</v>
      </c>
      <c r="AB18" s="52">
        <v>70</v>
      </c>
      <c r="AC18" s="22" t="str">
        <f t="shared" si="12"/>
        <v>хор.</v>
      </c>
      <c r="AD18" s="22">
        <v>1</v>
      </c>
      <c r="AE18" s="52"/>
      <c r="AF18" s="22" t="str">
        <f t="shared" si="13"/>
        <v>неуд.</v>
      </c>
      <c r="AG18" s="22"/>
      <c r="AH18" s="22"/>
      <c r="AI18" s="22" t="str">
        <f t="shared" si="14"/>
        <v>неуд.</v>
      </c>
      <c r="AJ18" s="22"/>
      <c r="AK18" s="22"/>
      <c r="AL18" s="22" t="str">
        <f t="shared" si="15"/>
        <v>неуд.</v>
      </c>
      <c r="AM18" s="22"/>
      <c r="AN18" s="22"/>
      <c r="AO18" s="22" t="str">
        <f t="shared" si="16"/>
        <v>неуд.</v>
      </c>
      <c r="AP18" s="22"/>
      <c r="AQ18" s="50"/>
      <c r="AR18" s="75"/>
      <c r="AS18" s="51">
        <f t="shared" si="2"/>
        <v>87.7</v>
      </c>
    </row>
    <row r="19" spans="1:45" s="3" customFormat="1">
      <c r="A19" s="74">
        <v>7</v>
      </c>
      <c r="B19" s="116" t="s">
        <v>499</v>
      </c>
      <c r="C19" s="52">
        <v>25</v>
      </c>
      <c r="D19" s="22" t="str">
        <f t="shared" si="3"/>
        <v>незач.</v>
      </c>
      <c r="E19" s="52">
        <v>60</v>
      </c>
      <c r="F19" s="22" t="str">
        <f t="shared" si="4"/>
        <v>зач.</v>
      </c>
      <c r="G19" s="49">
        <v>67</v>
      </c>
      <c r="H19" s="22" t="str">
        <f t="shared" si="0"/>
        <v>зач.</v>
      </c>
      <c r="I19" s="52">
        <v>94</v>
      </c>
      <c r="J19" s="22" t="str">
        <f t="shared" si="5"/>
        <v>зач.</v>
      </c>
      <c r="K19" s="52">
        <v>65</v>
      </c>
      <c r="L19" s="22" t="str">
        <f t="shared" si="6"/>
        <v>зач.</v>
      </c>
      <c r="M19" s="52">
        <v>100</v>
      </c>
      <c r="N19" s="22" t="str">
        <f t="shared" si="7"/>
        <v>зач.</v>
      </c>
      <c r="O19" s="52">
        <v>0</v>
      </c>
      <c r="P19" s="22" t="str">
        <f t="shared" si="8"/>
        <v>незач.</v>
      </c>
      <c r="Q19" s="52"/>
      <c r="R19" s="22" t="str">
        <f t="shared" si="9"/>
        <v>незач.</v>
      </c>
      <c r="S19" s="22"/>
      <c r="T19" s="22" t="str">
        <f t="shared" si="10"/>
        <v>неуд.</v>
      </c>
      <c r="U19" s="22"/>
      <c r="V19" s="52">
        <v>78</v>
      </c>
      <c r="W19" s="22" t="str">
        <f t="shared" si="1"/>
        <v>хор.</v>
      </c>
      <c r="X19" s="22">
        <v>1</v>
      </c>
      <c r="Y19" s="52">
        <v>74</v>
      </c>
      <c r="Z19" s="22" t="str">
        <f t="shared" si="11"/>
        <v>хор.</v>
      </c>
      <c r="AA19" s="22">
        <v>1</v>
      </c>
      <c r="AB19" s="52">
        <v>75</v>
      </c>
      <c r="AC19" s="22" t="str">
        <f t="shared" si="12"/>
        <v>хор.</v>
      </c>
      <c r="AD19" s="22">
        <v>1</v>
      </c>
      <c r="AE19" s="52"/>
      <c r="AF19" s="22" t="str">
        <f t="shared" si="13"/>
        <v>неуд.</v>
      </c>
      <c r="AG19" s="22"/>
      <c r="AH19" s="22"/>
      <c r="AI19" s="22" t="str">
        <f t="shared" si="14"/>
        <v>неуд.</v>
      </c>
      <c r="AJ19" s="22"/>
      <c r="AK19" s="22"/>
      <c r="AL19" s="22" t="str">
        <f t="shared" si="15"/>
        <v>неуд.</v>
      </c>
      <c r="AM19" s="22"/>
      <c r="AN19" s="22"/>
      <c r="AO19" s="22" t="str">
        <f t="shared" si="16"/>
        <v>неуд.</v>
      </c>
      <c r="AP19" s="22"/>
      <c r="AQ19" s="50"/>
      <c r="AR19" s="75"/>
      <c r="AS19" s="51">
        <f t="shared" si="2"/>
        <v>63.8</v>
      </c>
    </row>
    <row r="20" spans="1:45" s="3" customFormat="1">
      <c r="A20" s="74">
        <v>8</v>
      </c>
      <c r="B20" s="116" t="s">
        <v>500</v>
      </c>
      <c r="C20" s="52">
        <v>61</v>
      </c>
      <c r="D20" s="22" t="str">
        <f t="shared" si="3"/>
        <v>зач.</v>
      </c>
      <c r="E20" s="52">
        <v>100</v>
      </c>
      <c r="F20" s="22" t="str">
        <f t="shared" si="4"/>
        <v>зач.</v>
      </c>
      <c r="G20" s="49">
        <v>62</v>
      </c>
      <c r="H20" s="22" t="str">
        <f t="shared" si="0"/>
        <v>зач.</v>
      </c>
      <c r="I20" s="52">
        <v>94</v>
      </c>
      <c r="J20" s="22" t="str">
        <f t="shared" si="5"/>
        <v>зач.</v>
      </c>
      <c r="K20" s="52">
        <v>97</v>
      </c>
      <c r="L20" s="22" t="str">
        <f t="shared" si="6"/>
        <v>зач.</v>
      </c>
      <c r="M20" s="52">
        <v>100</v>
      </c>
      <c r="N20" s="22" t="str">
        <f t="shared" si="7"/>
        <v>зач.</v>
      </c>
      <c r="O20" s="52">
        <v>60</v>
      </c>
      <c r="P20" s="22" t="str">
        <f t="shared" si="8"/>
        <v>зач.</v>
      </c>
      <c r="Q20" s="52"/>
      <c r="R20" s="22" t="str">
        <f t="shared" si="9"/>
        <v>незач.</v>
      </c>
      <c r="S20" s="22"/>
      <c r="T20" s="22" t="str">
        <f t="shared" si="10"/>
        <v>неуд.</v>
      </c>
      <c r="U20" s="22"/>
      <c r="V20" s="52">
        <v>90</v>
      </c>
      <c r="W20" s="22" t="str">
        <f t="shared" si="1"/>
        <v>отл.</v>
      </c>
      <c r="X20" s="22">
        <v>1</v>
      </c>
      <c r="Y20" s="52">
        <v>71</v>
      </c>
      <c r="Z20" s="22" t="str">
        <f t="shared" si="11"/>
        <v>хор.</v>
      </c>
      <c r="AA20" s="22">
        <v>1</v>
      </c>
      <c r="AB20" s="52">
        <v>72</v>
      </c>
      <c r="AC20" s="22" t="str">
        <f t="shared" si="12"/>
        <v>хор.</v>
      </c>
      <c r="AD20" s="22">
        <v>1</v>
      </c>
      <c r="AE20" s="52"/>
      <c r="AF20" s="22" t="str">
        <f t="shared" si="13"/>
        <v>неуд.</v>
      </c>
      <c r="AG20" s="22"/>
      <c r="AH20" s="22"/>
      <c r="AI20" s="22" t="str">
        <f t="shared" si="14"/>
        <v>неуд.</v>
      </c>
      <c r="AJ20" s="22"/>
      <c r="AK20" s="22"/>
      <c r="AL20" s="22" t="str">
        <f t="shared" si="15"/>
        <v>неуд.</v>
      </c>
      <c r="AM20" s="22"/>
      <c r="AN20" s="22"/>
      <c r="AO20" s="22" t="str">
        <f t="shared" si="16"/>
        <v>неуд.</v>
      </c>
      <c r="AP20" s="22"/>
      <c r="AQ20" s="50"/>
      <c r="AR20" s="75"/>
      <c r="AS20" s="51">
        <f t="shared" si="2"/>
        <v>80.7</v>
      </c>
    </row>
    <row r="21" spans="1:45" s="3" customFormat="1" ht="14.25" customHeight="1">
      <c r="A21" s="74">
        <v>9</v>
      </c>
      <c r="B21" s="123" t="s">
        <v>501</v>
      </c>
      <c r="C21" s="52">
        <v>73</v>
      </c>
      <c r="D21" s="22" t="str">
        <f t="shared" si="3"/>
        <v>зач.</v>
      </c>
      <c r="E21" s="52">
        <v>100</v>
      </c>
      <c r="F21" s="22" t="str">
        <f t="shared" si="4"/>
        <v>зач.</v>
      </c>
      <c r="G21" s="49">
        <v>64</v>
      </c>
      <c r="H21" s="22" t="str">
        <f t="shared" si="0"/>
        <v>зач.</v>
      </c>
      <c r="I21" s="52">
        <v>95</v>
      </c>
      <c r="J21" s="22" t="str">
        <f t="shared" si="5"/>
        <v>зач.</v>
      </c>
      <c r="K21" s="52">
        <v>95</v>
      </c>
      <c r="L21" s="22" t="str">
        <f t="shared" si="6"/>
        <v>зач.</v>
      </c>
      <c r="M21" s="52">
        <v>100</v>
      </c>
      <c r="N21" s="22" t="str">
        <f t="shared" si="7"/>
        <v>зач.</v>
      </c>
      <c r="O21" s="54">
        <v>77</v>
      </c>
      <c r="P21" s="22" t="str">
        <f t="shared" si="8"/>
        <v>зач.</v>
      </c>
      <c r="Q21" s="54"/>
      <c r="R21" s="22" t="str">
        <f t="shared" si="9"/>
        <v>незач.</v>
      </c>
      <c r="S21" s="22"/>
      <c r="T21" s="22" t="str">
        <f t="shared" si="10"/>
        <v>неуд.</v>
      </c>
      <c r="U21" s="22"/>
      <c r="V21" s="54">
        <v>100</v>
      </c>
      <c r="W21" s="22" t="str">
        <f t="shared" si="1"/>
        <v>отл.</v>
      </c>
      <c r="X21" s="22">
        <v>1</v>
      </c>
      <c r="Y21" s="54">
        <v>100</v>
      </c>
      <c r="Z21" s="22" t="str">
        <f t="shared" si="11"/>
        <v>отл.</v>
      </c>
      <c r="AA21" s="22">
        <v>1</v>
      </c>
      <c r="AB21" s="54">
        <v>86</v>
      </c>
      <c r="AC21" s="22" t="str">
        <f t="shared" si="12"/>
        <v>отл.</v>
      </c>
      <c r="AD21" s="22">
        <v>1</v>
      </c>
      <c r="AE21" s="54"/>
      <c r="AF21" s="22" t="str">
        <f t="shared" si="13"/>
        <v>неуд.</v>
      </c>
      <c r="AG21" s="22"/>
      <c r="AH21" s="22"/>
      <c r="AI21" s="22" t="str">
        <f t="shared" si="14"/>
        <v>неуд.</v>
      </c>
      <c r="AJ21" s="22"/>
      <c r="AK21" s="22"/>
      <c r="AL21" s="22" t="str">
        <f t="shared" si="15"/>
        <v>неуд.</v>
      </c>
      <c r="AM21" s="22"/>
      <c r="AN21" s="22"/>
      <c r="AO21" s="22" t="str">
        <f t="shared" si="16"/>
        <v>неуд.</v>
      </c>
      <c r="AP21" s="22"/>
      <c r="AQ21" s="50"/>
      <c r="AR21" s="75"/>
      <c r="AS21" s="51">
        <f t="shared" si="2"/>
        <v>89</v>
      </c>
    </row>
    <row r="22" spans="1:45" s="3" customFormat="1">
      <c r="A22" s="74">
        <v>10</v>
      </c>
      <c r="B22" s="123" t="s">
        <v>502</v>
      </c>
      <c r="C22" s="52">
        <v>7</v>
      </c>
      <c r="D22" s="22" t="str">
        <f t="shared" si="3"/>
        <v>незач.</v>
      </c>
      <c r="E22" s="52">
        <v>85</v>
      </c>
      <c r="F22" s="22" t="str">
        <f t="shared" si="4"/>
        <v>зач.</v>
      </c>
      <c r="G22" s="49">
        <v>65</v>
      </c>
      <c r="H22" s="22" t="str">
        <f t="shared" si="0"/>
        <v>зач.</v>
      </c>
      <c r="I22" s="52">
        <v>62</v>
      </c>
      <c r="J22" s="22" t="str">
        <f t="shared" si="5"/>
        <v>зач.</v>
      </c>
      <c r="K22" s="52"/>
      <c r="L22" s="22" t="str">
        <f t="shared" si="6"/>
        <v>незач.</v>
      </c>
      <c r="M22" s="52">
        <v>100</v>
      </c>
      <c r="N22" s="22" t="str">
        <f t="shared" si="7"/>
        <v>зач.</v>
      </c>
      <c r="O22" s="54">
        <v>0</v>
      </c>
      <c r="P22" s="22" t="str">
        <f t="shared" si="8"/>
        <v>незач.</v>
      </c>
      <c r="Q22" s="54"/>
      <c r="R22" s="22" t="str">
        <f t="shared" si="9"/>
        <v>незач.</v>
      </c>
      <c r="S22" s="22"/>
      <c r="T22" s="22" t="str">
        <f t="shared" si="10"/>
        <v>неуд.</v>
      </c>
      <c r="U22" s="22"/>
      <c r="V22" s="54">
        <v>70</v>
      </c>
      <c r="W22" s="22" t="str">
        <f t="shared" si="1"/>
        <v>хор.</v>
      </c>
      <c r="X22" s="22">
        <v>1</v>
      </c>
      <c r="Y22" s="54">
        <v>71</v>
      </c>
      <c r="Z22" s="22" t="str">
        <f t="shared" si="11"/>
        <v>хор.</v>
      </c>
      <c r="AA22" s="22">
        <v>1</v>
      </c>
      <c r="AB22" s="54">
        <v>10</v>
      </c>
      <c r="AC22" s="22" t="str">
        <f t="shared" si="12"/>
        <v>неуд.</v>
      </c>
      <c r="AD22" s="22">
        <v>0</v>
      </c>
      <c r="AE22" s="54"/>
      <c r="AF22" s="22" t="str">
        <f t="shared" si="13"/>
        <v>неуд.</v>
      </c>
      <c r="AG22" s="22"/>
      <c r="AH22" s="22"/>
      <c r="AI22" s="22" t="str">
        <f t="shared" si="14"/>
        <v>неуд.</v>
      </c>
      <c r="AJ22" s="22"/>
      <c r="AK22" s="22"/>
      <c r="AL22" s="22" t="str">
        <f t="shared" si="15"/>
        <v>неуд.</v>
      </c>
      <c r="AM22" s="22"/>
      <c r="AN22" s="22"/>
      <c r="AO22" s="22" t="str">
        <f t="shared" si="16"/>
        <v>неуд.</v>
      </c>
      <c r="AP22" s="22"/>
      <c r="AQ22" s="50"/>
      <c r="AR22" s="75"/>
      <c r="AS22" s="51">
        <f t="shared" si="2"/>
        <v>52.222222222222221</v>
      </c>
    </row>
    <row r="23" spans="1:45" s="3" customFormat="1" ht="15.75" thickBot="1">
      <c r="A23" s="74">
        <v>11</v>
      </c>
      <c r="B23" s="80"/>
      <c r="C23" s="52"/>
      <c r="D23" s="22" t="str">
        <f t="shared" si="3"/>
        <v>незач.</v>
      </c>
      <c r="E23" s="52"/>
      <c r="F23" s="22" t="str">
        <f t="shared" si="4"/>
        <v>незач.</v>
      </c>
      <c r="G23" s="49"/>
      <c r="H23" s="22" t="str">
        <f t="shared" si="0"/>
        <v>незач.</v>
      </c>
      <c r="I23" s="52"/>
      <c r="J23" s="22" t="str">
        <f t="shared" si="5"/>
        <v>незач.</v>
      </c>
      <c r="K23" s="52"/>
      <c r="L23" s="22" t="str">
        <f t="shared" si="6"/>
        <v>незач.</v>
      </c>
      <c r="M23" s="52"/>
      <c r="N23" s="22" t="str">
        <f t="shared" si="7"/>
        <v>незач.</v>
      </c>
      <c r="O23" s="54"/>
      <c r="P23" s="22" t="str">
        <f t="shared" si="8"/>
        <v>незач.</v>
      </c>
      <c r="Q23" s="54"/>
      <c r="R23" s="22" t="str">
        <f t="shared" si="9"/>
        <v>незач.</v>
      </c>
      <c r="S23" s="22"/>
      <c r="T23" s="22" t="str">
        <f t="shared" si="10"/>
        <v>неуд.</v>
      </c>
      <c r="U23" s="22"/>
      <c r="V23" s="54"/>
      <c r="W23" s="22" t="str">
        <f t="shared" si="1"/>
        <v>неуд.</v>
      </c>
      <c r="X23" s="22"/>
      <c r="Y23" s="54"/>
      <c r="Z23" s="22" t="str">
        <f t="shared" si="11"/>
        <v>неуд.</v>
      </c>
      <c r="AA23" s="22"/>
      <c r="AB23" s="54"/>
      <c r="AC23" s="22" t="str">
        <f t="shared" si="12"/>
        <v>неуд.</v>
      </c>
      <c r="AD23" s="22"/>
      <c r="AE23" s="54"/>
      <c r="AF23" s="22" t="str">
        <f t="shared" si="13"/>
        <v>неуд.</v>
      </c>
      <c r="AG23" s="22"/>
      <c r="AH23" s="22"/>
      <c r="AI23" s="22" t="str">
        <f t="shared" si="14"/>
        <v>неуд.</v>
      </c>
      <c r="AJ23" s="22"/>
      <c r="AK23" s="22"/>
      <c r="AL23" s="22" t="str">
        <f t="shared" si="15"/>
        <v>неуд.</v>
      </c>
      <c r="AM23" s="22"/>
      <c r="AN23" s="22"/>
      <c r="AO23" s="22" t="str">
        <f t="shared" si="16"/>
        <v>неуд.</v>
      </c>
      <c r="AP23" s="22"/>
      <c r="AQ23" s="50"/>
      <c r="AR23" s="75"/>
      <c r="AS23" s="51" t="e">
        <f t="shared" si="2"/>
        <v>#DIV/0!</v>
      </c>
    </row>
    <row r="24" spans="1:45" s="3" customFormat="1">
      <c r="A24" s="74">
        <v>12</v>
      </c>
      <c r="B24" s="86"/>
      <c r="C24" s="83"/>
      <c r="D24" s="22" t="str">
        <f t="shared" si="3"/>
        <v>незач.</v>
      </c>
      <c r="E24" s="52"/>
      <c r="F24" s="22" t="str">
        <f t="shared" si="4"/>
        <v>незач.</v>
      </c>
      <c r="G24" s="49"/>
      <c r="H24" s="22" t="str">
        <f t="shared" si="0"/>
        <v>незач.</v>
      </c>
      <c r="I24" s="52"/>
      <c r="J24" s="22" t="str">
        <f t="shared" si="5"/>
        <v>незач.</v>
      </c>
      <c r="K24" s="52"/>
      <c r="L24" s="22" t="str">
        <f t="shared" si="6"/>
        <v>незач.</v>
      </c>
      <c r="M24" s="52"/>
      <c r="N24" s="22" t="str">
        <f t="shared" si="7"/>
        <v>незач.</v>
      </c>
      <c r="O24" s="54"/>
      <c r="P24" s="22" t="str">
        <f t="shared" si="8"/>
        <v>незач.</v>
      </c>
      <c r="Q24" s="54"/>
      <c r="R24" s="22" t="str">
        <f t="shared" si="9"/>
        <v>незач.</v>
      </c>
      <c r="S24" s="22"/>
      <c r="T24" s="22" t="str">
        <f t="shared" si="10"/>
        <v>неуд.</v>
      </c>
      <c r="U24" s="22"/>
      <c r="V24" s="54"/>
      <c r="W24" s="22" t="str">
        <f t="shared" si="1"/>
        <v>неуд.</v>
      </c>
      <c r="X24" s="22"/>
      <c r="Y24" s="54"/>
      <c r="Z24" s="22" t="str">
        <f t="shared" si="11"/>
        <v>неуд.</v>
      </c>
      <c r="AA24" s="22"/>
      <c r="AB24" s="54"/>
      <c r="AC24" s="22" t="str">
        <f t="shared" si="12"/>
        <v>неуд.</v>
      </c>
      <c r="AD24" s="22"/>
      <c r="AE24" s="54"/>
      <c r="AF24" s="22" t="str">
        <f t="shared" si="13"/>
        <v>неуд.</v>
      </c>
      <c r="AG24" s="22"/>
      <c r="AH24" s="22"/>
      <c r="AI24" s="22" t="str">
        <f t="shared" si="14"/>
        <v>неуд.</v>
      </c>
      <c r="AJ24" s="22"/>
      <c r="AK24" s="22"/>
      <c r="AL24" s="22" t="str">
        <f t="shared" si="15"/>
        <v>неуд.</v>
      </c>
      <c r="AM24" s="22"/>
      <c r="AN24" s="22"/>
      <c r="AO24" s="22" t="str">
        <f t="shared" si="16"/>
        <v>неуд.</v>
      </c>
      <c r="AP24" s="22"/>
      <c r="AQ24" s="50"/>
      <c r="AR24" s="75"/>
      <c r="AS24" s="51" t="e">
        <f t="shared" si="2"/>
        <v>#DIV/0!</v>
      </c>
    </row>
    <row r="25" spans="1:45" s="3" customFormat="1">
      <c r="A25" s="74">
        <v>13</v>
      </c>
      <c r="B25" s="88"/>
      <c r="C25" s="125"/>
      <c r="D25" s="22" t="str">
        <f t="shared" si="3"/>
        <v>незач.</v>
      </c>
      <c r="E25" s="52"/>
      <c r="F25" s="22" t="str">
        <f t="shared" si="4"/>
        <v>незач.</v>
      </c>
      <c r="G25" s="49"/>
      <c r="H25" s="22" t="str">
        <f t="shared" si="0"/>
        <v>незач.</v>
      </c>
      <c r="I25" s="52"/>
      <c r="J25" s="22" t="str">
        <f t="shared" si="5"/>
        <v>незач.</v>
      </c>
      <c r="K25" s="52"/>
      <c r="L25" s="22" t="str">
        <f t="shared" si="6"/>
        <v>незач.</v>
      </c>
      <c r="M25" s="52"/>
      <c r="N25" s="22" t="str">
        <f t="shared" si="7"/>
        <v>незач.</v>
      </c>
      <c r="O25" s="54"/>
      <c r="P25" s="22" t="str">
        <f t="shared" si="8"/>
        <v>незач.</v>
      </c>
      <c r="Q25" s="54"/>
      <c r="R25" s="22" t="str">
        <f t="shared" si="9"/>
        <v>незач.</v>
      </c>
      <c r="S25" s="22"/>
      <c r="T25" s="22" t="str">
        <f t="shared" si="10"/>
        <v>неуд.</v>
      </c>
      <c r="U25" s="22"/>
      <c r="V25" s="54"/>
      <c r="W25" s="22" t="str">
        <f t="shared" si="1"/>
        <v>неуд.</v>
      </c>
      <c r="X25" s="22"/>
      <c r="Y25" s="54"/>
      <c r="Z25" s="22" t="str">
        <f t="shared" si="11"/>
        <v>неуд.</v>
      </c>
      <c r="AA25" s="22"/>
      <c r="AB25" s="54"/>
      <c r="AC25" s="22" t="str">
        <f t="shared" si="12"/>
        <v>неуд.</v>
      </c>
      <c r="AD25" s="22"/>
      <c r="AE25" s="54"/>
      <c r="AF25" s="22" t="str">
        <f t="shared" si="13"/>
        <v>неуд.</v>
      </c>
      <c r="AG25" s="22"/>
      <c r="AH25" s="22"/>
      <c r="AI25" s="22" t="str">
        <f t="shared" si="14"/>
        <v>неуд.</v>
      </c>
      <c r="AJ25" s="22"/>
      <c r="AK25" s="22"/>
      <c r="AL25" s="22" t="str">
        <f t="shared" si="15"/>
        <v>неуд.</v>
      </c>
      <c r="AM25" s="22"/>
      <c r="AN25" s="22"/>
      <c r="AO25" s="22" t="str">
        <f t="shared" si="16"/>
        <v>неуд.</v>
      </c>
      <c r="AP25" s="22"/>
      <c r="AQ25" s="50"/>
      <c r="AR25" s="75"/>
      <c r="AS25" s="51" t="e">
        <f t="shared" si="2"/>
        <v>#DIV/0!</v>
      </c>
    </row>
    <row r="26" spans="1:45" s="3" customFormat="1">
      <c r="A26" s="74">
        <v>14</v>
      </c>
      <c r="B26" s="99"/>
      <c r="C26" s="99"/>
      <c r="D26" s="22" t="str">
        <f t="shared" si="3"/>
        <v>незач.</v>
      </c>
      <c r="E26" s="52"/>
      <c r="F26" s="22" t="str">
        <f t="shared" si="4"/>
        <v>незач.</v>
      </c>
      <c r="G26" s="49"/>
      <c r="H26" s="22" t="str">
        <f t="shared" si="0"/>
        <v>незач.</v>
      </c>
      <c r="I26" s="52"/>
      <c r="J26" s="22" t="str">
        <f t="shared" si="5"/>
        <v>незач.</v>
      </c>
      <c r="K26" s="52"/>
      <c r="L26" s="22" t="str">
        <f t="shared" si="6"/>
        <v>незач.</v>
      </c>
      <c r="M26" s="52"/>
      <c r="N26" s="22" t="str">
        <f t="shared" si="7"/>
        <v>незач.</v>
      </c>
      <c r="O26" s="54"/>
      <c r="P26" s="22" t="str">
        <f t="shared" si="8"/>
        <v>незач.</v>
      </c>
      <c r="Q26" s="54"/>
      <c r="R26" s="22" t="str">
        <f t="shared" si="9"/>
        <v>незач.</v>
      </c>
      <c r="S26" s="22"/>
      <c r="T26" s="22" t="str">
        <f t="shared" si="10"/>
        <v>неуд.</v>
      </c>
      <c r="U26" s="22"/>
      <c r="V26" s="54"/>
      <c r="W26" s="22" t="str">
        <f t="shared" si="1"/>
        <v>неуд.</v>
      </c>
      <c r="X26" s="22"/>
      <c r="Y26" s="54"/>
      <c r="Z26" s="22" t="str">
        <f t="shared" si="11"/>
        <v>неуд.</v>
      </c>
      <c r="AA26" s="22"/>
      <c r="AB26" s="54"/>
      <c r="AC26" s="22" t="str">
        <f t="shared" si="12"/>
        <v>неуд.</v>
      </c>
      <c r="AD26" s="22"/>
      <c r="AE26" s="54"/>
      <c r="AF26" s="22" t="str">
        <f t="shared" si="13"/>
        <v>неуд.</v>
      </c>
      <c r="AG26" s="22"/>
      <c r="AH26" s="22"/>
      <c r="AI26" s="22" t="str">
        <f t="shared" si="14"/>
        <v>неуд.</v>
      </c>
      <c r="AJ26" s="22"/>
      <c r="AK26" s="22"/>
      <c r="AL26" s="22" t="str">
        <f t="shared" si="15"/>
        <v>неуд.</v>
      </c>
      <c r="AM26" s="22"/>
      <c r="AN26" s="22"/>
      <c r="AO26" s="22" t="str">
        <f t="shared" si="16"/>
        <v>неуд.</v>
      </c>
      <c r="AP26" s="22"/>
      <c r="AQ26" s="50"/>
      <c r="AR26" s="75"/>
      <c r="AS26" s="51" t="e">
        <f t="shared" si="2"/>
        <v>#DIV/0!</v>
      </c>
    </row>
    <row r="27" spans="1:45" s="3" customFormat="1">
      <c r="A27" s="74">
        <v>15</v>
      </c>
      <c r="B27" s="99"/>
      <c r="C27" s="99"/>
      <c r="D27" s="22" t="str">
        <f t="shared" si="3"/>
        <v>незач.</v>
      </c>
      <c r="E27" s="52"/>
      <c r="F27" s="22" t="str">
        <f t="shared" si="4"/>
        <v>незач.</v>
      </c>
      <c r="G27" s="49"/>
      <c r="H27" s="22" t="str">
        <f t="shared" si="0"/>
        <v>незач.</v>
      </c>
      <c r="I27" s="52"/>
      <c r="J27" s="22" t="str">
        <f t="shared" si="5"/>
        <v>незач.</v>
      </c>
      <c r="K27" s="52"/>
      <c r="L27" s="22" t="str">
        <f t="shared" si="6"/>
        <v>незач.</v>
      </c>
      <c r="M27" s="52"/>
      <c r="N27" s="22" t="str">
        <f t="shared" si="7"/>
        <v>незач.</v>
      </c>
      <c r="O27" s="54"/>
      <c r="P27" s="22" t="str">
        <f t="shared" si="8"/>
        <v>незач.</v>
      </c>
      <c r="Q27" s="54"/>
      <c r="R27" s="22" t="str">
        <f t="shared" si="9"/>
        <v>незач.</v>
      </c>
      <c r="S27" s="22"/>
      <c r="T27" s="22" t="str">
        <f t="shared" si="10"/>
        <v>неуд.</v>
      </c>
      <c r="U27" s="22"/>
      <c r="V27" s="54"/>
      <c r="W27" s="22" t="str">
        <f t="shared" si="1"/>
        <v>неуд.</v>
      </c>
      <c r="X27" s="22"/>
      <c r="Y27" s="54"/>
      <c r="Z27" s="22" t="str">
        <f t="shared" si="11"/>
        <v>неуд.</v>
      </c>
      <c r="AA27" s="22"/>
      <c r="AB27" s="54"/>
      <c r="AC27" s="22" t="str">
        <f t="shared" si="12"/>
        <v>неуд.</v>
      </c>
      <c r="AD27" s="22"/>
      <c r="AE27" s="54"/>
      <c r="AF27" s="22" t="str">
        <f t="shared" si="13"/>
        <v>неуд.</v>
      </c>
      <c r="AG27" s="22"/>
      <c r="AH27" s="22"/>
      <c r="AI27" s="22" t="str">
        <f t="shared" si="14"/>
        <v>неуд.</v>
      </c>
      <c r="AJ27" s="22"/>
      <c r="AK27" s="22"/>
      <c r="AL27" s="22" t="str">
        <f t="shared" si="15"/>
        <v>неуд.</v>
      </c>
      <c r="AM27" s="22"/>
      <c r="AN27" s="22"/>
      <c r="AO27" s="22" t="str">
        <f t="shared" si="16"/>
        <v>неуд.</v>
      </c>
      <c r="AP27" s="22"/>
      <c r="AQ27" s="50"/>
      <c r="AR27" s="75"/>
      <c r="AS27" s="51" t="e">
        <f t="shared" si="2"/>
        <v>#DIV/0!</v>
      </c>
    </row>
    <row r="28" spans="1:45" s="3" customFormat="1">
      <c r="A28" s="74">
        <v>16</v>
      </c>
      <c r="B28" s="99"/>
      <c r="C28" s="99"/>
      <c r="D28" s="22" t="str">
        <f t="shared" si="3"/>
        <v>незач.</v>
      </c>
      <c r="E28" s="52"/>
      <c r="F28" s="22" t="str">
        <f t="shared" si="4"/>
        <v>незач.</v>
      </c>
      <c r="G28" s="49"/>
      <c r="H28" s="22" t="str">
        <f t="shared" si="0"/>
        <v>незач.</v>
      </c>
      <c r="I28" s="52"/>
      <c r="J28" s="22" t="str">
        <f t="shared" si="5"/>
        <v>незач.</v>
      </c>
      <c r="K28" s="52"/>
      <c r="L28" s="22" t="str">
        <f t="shared" si="6"/>
        <v>незач.</v>
      </c>
      <c r="M28" s="52"/>
      <c r="N28" s="22" t="str">
        <f t="shared" si="7"/>
        <v>незач.</v>
      </c>
      <c r="O28" s="54"/>
      <c r="P28" s="22" t="str">
        <f t="shared" si="8"/>
        <v>незач.</v>
      </c>
      <c r="Q28" s="54"/>
      <c r="R28" s="22" t="str">
        <f t="shared" si="9"/>
        <v>незач.</v>
      </c>
      <c r="S28" s="22"/>
      <c r="T28" s="22" t="str">
        <f t="shared" si="10"/>
        <v>неуд.</v>
      </c>
      <c r="U28" s="22"/>
      <c r="V28" s="54"/>
      <c r="W28" s="22" t="str">
        <f t="shared" si="1"/>
        <v>неуд.</v>
      </c>
      <c r="X28" s="22"/>
      <c r="Y28" s="54"/>
      <c r="Z28" s="22" t="str">
        <f t="shared" si="11"/>
        <v>неуд.</v>
      </c>
      <c r="AA28" s="22"/>
      <c r="AB28" s="54"/>
      <c r="AC28" s="22" t="str">
        <f t="shared" si="12"/>
        <v>неуд.</v>
      </c>
      <c r="AD28" s="22"/>
      <c r="AE28" s="54"/>
      <c r="AF28" s="22" t="str">
        <f t="shared" si="13"/>
        <v>неуд.</v>
      </c>
      <c r="AG28" s="22"/>
      <c r="AH28" s="22"/>
      <c r="AI28" s="22" t="str">
        <f t="shared" si="14"/>
        <v>неуд.</v>
      </c>
      <c r="AJ28" s="22"/>
      <c r="AK28" s="22"/>
      <c r="AL28" s="22" t="str">
        <f t="shared" si="15"/>
        <v>неуд.</v>
      </c>
      <c r="AM28" s="22"/>
      <c r="AN28" s="22"/>
      <c r="AO28" s="22" t="str">
        <f t="shared" si="16"/>
        <v>неуд.</v>
      </c>
      <c r="AP28" s="22"/>
      <c r="AQ28" s="50"/>
      <c r="AR28" s="75"/>
      <c r="AS28" s="51" t="e">
        <f t="shared" si="2"/>
        <v>#DIV/0!</v>
      </c>
    </row>
    <row r="29" spans="1:45" s="3" customFormat="1">
      <c r="A29" s="74">
        <v>17</v>
      </c>
      <c r="B29" s="99"/>
      <c r="C29" s="126"/>
      <c r="D29" s="22" t="str">
        <f t="shared" si="3"/>
        <v>незач.</v>
      </c>
      <c r="E29" s="52"/>
      <c r="F29" s="22" t="str">
        <f t="shared" si="4"/>
        <v>незач.</v>
      </c>
      <c r="G29" s="49"/>
      <c r="H29" s="22" t="str">
        <f t="shared" si="0"/>
        <v>незач.</v>
      </c>
      <c r="I29" s="52"/>
      <c r="J29" s="22" t="str">
        <f t="shared" si="5"/>
        <v>незач.</v>
      </c>
      <c r="K29" s="52"/>
      <c r="L29" s="22" t="str">
        <f t="shared" si="6"/>
        <v>незач.</v>
      </c>
      <c r="M29" s="52"/>
      <c r="N29" s="22" t="str">
        <f t="shared" si="7"/>
        <v>незач.</v>
      </c>
      <c r="O29" s="54"/>
      <c r="P29" s="22" t="str">
        <f t="shared" si="8"/>
        <v>незач.</v>
      </c>
      <c r="Q29" s="54"/>
      <c r="R29" s="22" t="str">
        <f t="shared" si="9"/>
        <v>незач.</v>
      </c>
      <c r="S29" s="22"/>
      <c r="T29" s="22" t="str">
        <f t="shared" si="10"/>
        <v>неуд.</v>
      </c>
      <c r="U29" s="22"/>
      <c r="V29" s="54"/>
      <c r="W29" s="22" t="str">
        <f t="shared" si="1"/>
        <v>неуд.</v>
      </c>
      <c r="X29" s="22"/>
      <c r="Y29" s="54"/>
      <c r="Z29" s="22" t="str">
        <f t="shared" si="11"/>
        <v>неуд.</v>
      </c>
      <c r="AA29" s="22"/>
      <c r="AB29" s="54"/>
      <c r="AC29" s="22" t="str">
        <f t="shared" si="12"/>
        <v>неуд.</v>
      </c>
      <c r="AD29" s="22"/>
      <c r="AE29" s="54"/>
      <c r="AF29" s="22" t="str">
        <f t="shared" si="13"/>
        <v>неуд.</v>
      </c>
      <c r="AG29" s="22"/>
      <c r="AH29" s="22"/>
      <c r="AI29" s="22" t="str">
        <f t="shared" si="14"/>
        <v>неуд.</v>
      </c>
      <c r="AJ29" s="22"/>
      <c r="AK29" s="22"/>
      <c r="AL29" s="22" t="str">
        <f t="shared" si="15"/>
        <v>неуд.</v>
      </c>
      <c r="AM29" s="22"/>
      <c r="AN29" s="22"/>
      <c r="AO29" s="22" t="str">
        <f t="shared" si="16"/>
        <v>неуд.</v>
      </c>
      <c r="AP29" s="22"/>
      <c r="AQ29" s="50"/>
      <c r="AR29" s="75"/>
      <c r="AS29" s="51" t="e">
        <f t="shared" si="2"/>
        <v>#DIV/0!</v>
      </c>
    </row>
    <row r="30" spans="1:45" s="3" customFormat="1">
      <c r="A30" s="74">
        <v>18</v>
      </c>
      <c r="B30" s="99"/>
      <c r="C30" s="99"/>
      <c r="D30" s="22" t="str">
        <f t="shared" si="3"/>
        <v>незач.</v>
      </c>
      <c r="E30" s="52"/>
      <c r="F30" s="22" t="str">
        <f t="shared" si="4"/>
        <v>незач.</v>
      </c>
      <c r="G30" s="49"/>
      <c r="H30" s="22" t="str">
        <f t="shared" si="0"/>
        <v>незач.</v>
      </c>
      <c r="I30" s="52"/>
      <c r="J30" s="22" t="str">
        <f t="shared" si="5"/>
        <v>незач.</v>
      </c>
      <c r="K30" s="52"/>
      <c r="L30" s="22" t="str">
        <f t="shared" si="6"/>
        <v>незач.</v>
      </c>
      <c r="M30" s="52"/>
      <c r="N30" s="22" t="str">
        <f t="shared" si="7"/>
        <v>незач.</v>
      </c>
      <c r="O30" s="54"/>
      <c r="P30" s="22" t="str">
        <f t="shared" si="8"/>
        <v>незач.</v>
      </c>
      <c r="Q30" s="54"/>
      <c r="R30" s="22" t="str">
        <f t="shared" si="9"/>
        <v>незач.</v>
      </c>
      <c r="S30" s="22"/>
      <c r="T30" s="22" t="str">
        <f t="shared" si="10"/>
        <v>неуд.</v>
      </c>
      <c r="U30" s="22"/>
      <c r="V30" s="54"/>
      <c r="W30" s="22" t="str">
        <f t="shared" si="1"/>
        <v>неуд.</v>
      </c>
      <c r="X30" s="22"/>
      <c r="Y30" s="54"/>
      <c r="Z30" s="22" t="str">
        <f t="shared" si="11"/>
        <v>неуд.</v>
      </c>
      <c r="AA30" s="22"/>
      <c r="AB30" s="54"/>
      <c r="AC30" s="22" t="str">
        <f t="shared" si="12"/>
        <v>неуд.</v>
      </c>
      <c r="AD30" s="22"/>
      <c r="AE30" s="54"/>
      <c r="AF30" s="22" t="str">
        <f t="shared" si="13"/>
        <v>неуд.</v>
      </c>
      <c r="AG30" s="22"/>
      <c r="AH30" s="22"/>
      <c r="AI30" s="22" t="str">
        <f t="shared" si="14"/>
        <v>неуд.</v>
      </c>
      <c r="AJ30" s="22"/>
      <c r="AK30" s="22"/>
      <c r="AL30" s="22" t="str">
        <f t="shared" si="15"/>
        <v>неуд.</v>
      </c>
      <c r="AM30" s="22"/>
      <c r="AN30" s="22"/>
      <c r="AO30" s="22" t="str">
        <f t="shared" si="16"/>
        <v>неуд.</v>
      </c>
      <c r="AP30" s="22"/>
      <c r="AQ30" s="50"/>
      <c r="AR30" s="75"/>
      <c r="AS30" s="51" t="e">
        <f t="shared" si="2"/>
        <v>#DIV/0!</v>
      </c>
    </row>
    <row r="31" spans="1:45" s="3" customFormat="1">
      <c r="A31" s="74">
        <v>19</v>
      </c>
      <c r="B31" s="105"/>
      <c r="C31" s="105"/>
      <c r="D31" s="22" t="str">
        <f t="shared" si="3"/>
        <v>незач.</v>
      </c>
      <c r="E31" s="52"/>
      <c r="F31" s="22" t="str">
        <f t="shared" si="4"/>
        <v>незач.</v>
      </c>
      <c r="G31" s="49"/>
      <c r="H31" s="22" t="str">
        <f t="shared" si="0"/>
        <v>незач.</v>
      </c>
      <c r="I31" s="52"/>
      <c r="J31" s="22" t="str">
        <f t="shared" si="5"/>
        <v>незач.</v>
      </c>
      <c r="K31" s="52"/>
      <c r="L31" s="22" t="str">
        <f t="shared" si="6"/>
        <v>незач.</v>
      </c>
      <c r="M31" s="52"/>
      <c r="N31" s="22" t="str">
        <f t="shared" si="7"/>
        <v>незач.</v>
      </c>
      <c r="O31" s="54"/>
      <c r="P31" s="22" t="str">
        <f t="shared" si="8"/>
        <v>незач.</v>
      </c>
      <c r="Q31" s="54"/>
      <c r="R31" s="22" t="str">
        <f t="shared" si="9"/>
        <v>незач.</v>
      </c>
      <c r="S31" s="22"/>
      <c r="T31" s="22" t="str">
        <f t="shared" si="10"/>
        <v>неуд.</v>
      </c>
      <c r="U31" s="22"/>
      <c r="V31" s="54"/>
      <c r="W31" s="22" t="str">
        <f t="shared" si="1"/>
        <v>неуд.</v>
      </c>
      <c r="X31" s="22"/>
      <c r="Y31" s="54"/>
      <c r="Z31" s="22" t="str">
        <f t="shared" si="11"/>
        <v>неуд.</v>
      </c>
      <c r="AA31" s="22"/>
      <c r="AB31" s="54"/>
      <c r="AC31" s="22" t="str">
        <f t="shared" si="12"/>
        <v>неуд.</v>
      </c>
      <c r="AD31" s="22"/>
      <c r="AE31" s="54"/>
      <c r="AF31" s="22" t="str">
        <f t="shared" si="13"/>
        <v>неуд.</v>
      </c>
      <c r="AG31" s="22"/>
      <c r="AH31" s="22"/>
      <c r="AI31" s="22" t="str">
        <f t="shared" si="14"/>
        <v>неуд.</v>
      </c>
      <c r="AJ31" s="22"/>
      <c r="AK31" s="22"/>
      <c r="AL31" s="22" t="str">
        <f t="shared" si="15"/>
        <v>неуд.</v>
      </c>
      <c r="AM31" s="22"/>
      <c r="AN31" s="22"/>
      <c r="AO31" s="22" t="str">
        <f t="shared" si="16"/>
        <v>неуд.</v>
      </c>
      <c r="AP31" s="22"/>
      <c r="AQ31" s="50"/>
      <c r="AR31" s="75"/>
      <c r="AS31" s="51" t="e">
        <f t="shared" si="2"/>
        <v>#DIV/0!</v>
      </c>
    </row>
    <row r="32" spans="1:45" s="3" customFormat="1">
      <c r="A32" s="74">
        <v>20</v>
      </c>
      <c r="B32" s="81"/>
      <c r="C32" s="52"/>
      <c r="D32" s="22" t="str">
        <f t="shared" si="3"/>
        <v>незач.</v>
      </c>
      <c r="E32" s="52"/>
      <c r="F32" s="22" t="str">
        <f t="shared" si="4"/>
        <v>незач.</v>
      </c>
      <c r="G32" s="49"/>
      <c r="H32" s="22" t="str">
        <f t="shared" si="0"/>
        <v>незач.</v>
      </c>
      <c r="I32" s="52"/>
      <c r="J32" s="22" t="str">
        <f t="shared" si="5"/>
        <v>незач.</v>
      </c>
      <c r="K32" s="52"/>
      <c r="L32" s="22" t="str">
        <f t="shared" si="6"/>
        <v>незач.</v>
      </c>
      <c r="M32" s="52"/>
      <c r="N32" s="22" t="str">
        <f t="shared" si="7"/>
        <v>незач.</v>
      </c>
      <c r="O32" s="54"/>
      <c r="P32" s="22" t="str">
        <f t="shared" si="8"/>
        <v>незач.</v>
      </c>
      <c r="Q32" s="54"/>
      <c r="R32" s="22" t="str">
        <f t="shared" si="9"/>
        <v>незач.</v>
      </c>
      <c r="S32" s="22"/>
      <c r="T32" s="22" t="str">
        <f t="shared" si="10"/>
        <v>неуд.</v>
      </c>
      <c r="U32" s="22"/>
      <c r="V32" s="54"/>
      <c r="W32" s="22" t="str">
        <f t="shared" si="1"/>
        <v>неуд.</v>
      </c>
      <c r="X32" s="22"/>
      <c r="Y32" s="54"/>
      <c r="Z32" s="22" t="str">
        <f t="shared" si="11"/>
        <v>неуд.</v>
      </c>
      <c r="AA32" s="22"/>
      <c r="AB32" s="54"/>
      <c r="AC32" s="22" t="str">
        <f t="shared" si="12"/>
        <v>неуд.</v>
      </c>
      <c r="AD32" s="22"/>
      <c r="AE32" s="54"/>
      <c r="AF32" s="22" t="str">
        <f t="shared" si="13"/>
        <v>неуд.</v>
      </c>
      <c r="AG32" s="22"/>
      <c r="AH32" s="22"/>
      <c r="AI32" s="22" t="str">
        <f t="shared" si="14"/>
        <v>неуд.</v>
      </c>
      <c r="AJ32" s="22"/>
      <c r="AK32" s="22"/>
      <c r="AL32" s="22" t="str">
        <f t="shared" si="15"/>
        <v>неуд.</v>
      </c>
      <c r="AM32" s="22"/>
      <c r="AN32" s="22"/>
      <c r="AO32" s="22" t="str">
        <f t="shared" si="16"/>
        <v>неуд.</v>
      </c>
      <c r="AP32" s="22"/>
      <c r="AQ32" s="50"/>
      <c r="AR32" s="75"/>
      <c r="AS32" s="51" t="e">
        <f t="shared" si="2"/>
        <v>#DIV/0!</v>
      </c>
    </row>
    <row r="33" spans="1:45" s="3" customFormat="1">
      <c r="A33" s="74">
        <v>21</v>
      </c>
      <c r="B33" s="78"/>
      <c r="C33" s="52"/>
      <c r="D33" s="22" t="str">
        <f t="shared" si="3"/>
        <v>незач.</v>
      </c>
      <c r="E33" s="52"/>
      <c r="F33" s="22" t="str">
        <f t="shared" si="4"/>
        <v>незач.</v>
      </c>
      <c r="G33" s="49"/>
      <c r="H33" s="22" t="str">
        <f t="shared" si="0"/>
        <v>незач.</v>
      </c>
      <c r="I33" s="52"/>
      <c r="J33" s="22" t="str">
        <f t="shared" si="5"/>
        <v>незач.</v>
      </c>
      <c r="K33" s="52"/>
      <c r="L33" s="22" t="str">
        <f t="shared" si="6"/>
        <v>незач.</v>
      </c>
      <c r="M33" s="52"/>
      <c r="N33" s="22" t="str">
        <f t="shared" si="7"/>
        <v>незач.</v>
      </c>
      <c r="O33" s="54"/>
      <c r="P33" s="22" t="str">
        <f t="shared" si="8"/>
        <v>незач.</v>
      </c>
      <c r="Q33" s="54"/>
      <c r="R33" s="22" t="str">
        <f t="shared" si="9"/>
        <v>незач.</v>
      </c>
      <c r="S33" s="22"/>
      <c r="T33" s="22" t="str">
        <f t="shared" si="10"/>
        <v>неуд.</v>
      </c>
      <c r="U33" s="22"/>
      <c r="V33" s="54"/>
      <c r="W33" s="22" t="str">
        <f t="shared" si="1"/>
        <v>неуд.</v>
      </c>
      <c r="X33" s="22"/>
      <c r="Y33" s="54"/>
      <c r="Z33" s="22" t="str">
        <f t="shared" si="11"/>
        <v>неуд.</v>
      </c>
      <c r="AA33" s="22"/>
      <c r="AB33" s="54"/>
      <c r="AC33" s="22" t="str">
        <f t="shared" si="12"/>
        <v>неуд.</v>
      </c>
      <c r="AD33" s="22"/>
      <c r="AE33" s="54"/>
      <c r="AF33" s="22" t="str">
        <f t="shared" si="13"/>
        <v>неуд.</v>
      </c>
      <c r="AG33" s="22"/>
      <c r="AH33" s="22"/>
      <c r="AI33" s="22" t="str">
        <f t="shared" si="14"/>
        <v>неуд.</v>
      </c>
      <c r="AJ33" s="22"/>
      <c r="AK33" s="22"/>
      <c r="AL33" s="22" t="str">
        <f t="shared" si="15"/>
        <v>неуд.</v>
      </c>
      <c r="AM33" s="22"/>
      <c r="AN33" s="22"/>
      <c r="AO33" s="22" t="str">
        <f t="shared" si="16"/>
        <v>неуд.</v>
      </c>
      <c r="AP33" s="22"/>
      <c r="AQ33" s="50"/>
      <c r="AR33" s="75"/>
      <c r="AS33" s="51" t="e">
        <f t="shared" si="2"/>
        <v>#DIV/0!</v>
      </c>
    </row>
    <row r="34" spans="1:45" s="3" customFormat="1">
      <c r="A34" s="74">
        <v>22</v>
      </c>
      <c r="B34" s="79"/>
      <c r="C34" s="52"/>
      <c r="D34" s="22" t="str">
        <f t="shared" si="3"/>
        <v>незач.</v>
      </c>
      <c r="E34" s="52"/>
      <c r="F34" s="22" t="str">
        <f t="shared" si="4"/>
        <v>незач.</v>
      </c>
      <c r="G34" s="49"/>
      <c r="H34" s="22" t="str">
        <f t="shared" si="0"/>
        <v>незач.</v>
      </c>
      <c r="I34" s="52"/>
      <c r="J34" s="22" t="str">
        <f t="shared" si="5"/>
        <v>незач.</v>
      </c>
      <c r="K34" s="52"/>
      <c r="L34" s="22" t="str">
        <f t="shared" si="6"/>
        <v>незач.</v>
      </c>
      <c r="M34" s="52"/>
      <c r="N34" s="22" t="str">
        <f t="shared" si="7"/>
        <v>незач.</v>
      </c>
      <c r="O34" s="54"/>
      <c r="P34" s="22" t="str">
        <f t="shared" si="8"/>
        <v>незач.</v>
      </c>
      <c r="Q34" s="54"/>
      <c r="R34" s="22" t="str">
        <f t="shared" si="9"/>
        <v>незач.</v>
      </c>
      <c r="S34" s="22"/>
      <c r="T34" s="22" t="str">
        <f t="shared" si="10"/>
        <v>неуд.</v>
      </c>
      <c r="U34" s="22"/>
      <c r="V34" s="54"/>
      <c r="W34" s="22" t="str">
        <f t="shared" si="1"/>
        <v>неуд.</v>
      </c>
      <c r="X34" s="22"/>
      <c r="Y34" s="54"/>
      <c r="Z34" s="22" t="str">
        <f t="shared" si="11"/>
        <v>неуд.</v>
      </c>
      <c r="AA34" s="22"/>
      <c r="AB34" s="54"/>
      <c r="AC34" s="22" t="str">
        <f t="shared" si="12"/>
        <v>неуд.</v>
      </c>
      <c r="AD34" s="22"/>
      <c r="AE34" s="54"/>
      <c r="AF34" s="22" t="str">
        <f t="shared" si="13"/>
        <v>неуд.</v>
      </c>
      <c r="AG34" s="22"/>
      <c r="AH34" s="22"/>
      <c r="AI34" s="22" t="str">
        <f t="shared" si="14"/>
        <v>неуд.</v>
      </c>
      <c r="AJ34" s="22"/>
      <c r="AK34" s="22"/>
      <c r="AL34" s="22" t="str">
        <f t="shared" si="15"/>
        <v>неуд.</v>
      </c>
      <c r="AM34" s="22"/>
      <c r="AN34" s="22"/>
      <c r="AO34" s="22" t="str">
        <f t="shared" si="16"/>
        <v>неуд.</v>
      </c>
      <c r="AP34" s="22"/>
      <c r="AQ34" s="50"/>
      <c r="AR34" s="75"/>
      <c r="AS34" s="51" t="e">
        <f t="shared" si="2"/>
        <v>#DIV/0!</v>
      </c>
    </row>
    <row r="35" spans="1:45" s="3" customFormat="1">
      <c r="A35" s="74">
        <v>23</v>
      </c>
      <c r="B35" s="53"/>
      <c r="C35" s="52"/>
      <c r="D35" s="22" t="str">
        <f t="shared" si="3"/>
        <v>незач.</v>
      </c>
      <c r="E35" s="52"/>
      <c r="F35" s="22" t="str">
        <f t="shared" si="4"/>
        <v>незач.</v>
      </c>
      <c r="G35" s="49"/>
      <c r="H35" s="22" t="str">
        <f t="shared" si="0"/>
        <v>незач.</v>
      </c>
      <c r="I35" s="52"/>
      <c r="J35" s="22" t="str">
        <f t="shared" si="5"/>
        <v>незач.</v>
      </c>
      <c r="K35" s="52"/>
      <c r="L35" s="22" t="str">
        <f t="shared" si="6"/>
        <v>незач.</v>
      </c>
      <c r="M35" s="52"/>
      <c r="N35" s="22" t="str">
        <f t="shared" si="7"/>
        <v>незач.</v>
      </c>
      <c r="O35" s="54"/>
      <c r="P35" s="22" t="str">
        <f t="shared" si="8"/>
        <v>незач.</v>
      </c>
      <c r="Q35" s="54"/>
      <c r="R35" s="22" t="str">
        <f t="shared" si="9"/>
        <v>незач.</v>
      </c>
      <c r="S35" s="22"/>
      <c r="T35" s="22" t="str">
        <f t="shared" si="10"/>
        <v>неуд.</v>
      </c>
      <c r="U35" s="22"/>
      <c r="V35" s="54"/>
      <c r="W35" s="22" t="str">
        <f t="shared" si="1"/>
        <v>неуд.</v>
      </c>
      <c r="X35" s="22"/>
      <c r="Y35" s="54"/>
      <c r="Z35" s="22" t="str">
        <f t="shared" si="11"/>
        <v>неуд.</v>
      </c>
      <c r="AA35" s="22"/>
      <c r="AB35" s="54"/>
      <c r="AC35" s="22" t="str">
        <f t="shared" si="12"/>
        <v>неуд.</v>
      </c>
      <c r="AD35" s="22"/>
      <c r="AE35" s="54"/>
      <c r="AF35" s="22" t="str">
        <f t="shared" si="13"/>
        <v>неуд.</v>
      </c>
      <c r="AG35" s="22"/>
      <c r="AH35" s="22"/>
      <c r="AI35" s="22" t="str">
        <f t="shared" si="14"/>
        <v>неуд.</v>
      </c>
      <c r="AJ35" s="22"/>
      <c r="AK35" s="22"/>
      <c r="AL35" s="22" t="str">
        <f t="shared" si="15"/>
        <v>неуд.</v>
      </c>
      <c r="AM35" s="22"/>
      <c r="AN35" s="22"/>
      <c r="AO35" s="22" t="str">
        <f t="shared" si="16"/>
        <v>неуд.</v>
      </c>
      <c r="AP35" s="22"/>
      <c r="AQ35" s="50"/>
      <c r="AR35" s="75"/>
      <c r="AS35" s="51" t="e">
        <f t="shared" si="2"/>
        <v>#DIV/0!</v>
      </c>
    </row>
    <row r="36" spans="1:45" s="3" customFormat="1">
      <c r="A36" s="74">
        <v>24</v>
      </c>
      <c r="B36" s="53"/>
      <c r="C36" s="52"/>
      <c r="D36" s="22" t="str">
        <f t="shared" si="3"/>
        <v>незач.</v>
      </c>
      <c r="E36" s="52"/>
      <c r="F36" s="22" t="str">
        <f t="shared" si="4"/>
        <v>незач.</v>
      </c>
      <c r="G36" s="49"/>
      <c r="H36" s="22" t="str">
        <f t="shared" si="0"/>
        <v>незач.</v>
      </c>
      <c r="I36" s="52"/>
      <c r="J36" s="22" t="str">
        <f t="shared" si="5"/>
        <v>незач.</v>
      </c>
      <c r="K36" s="52"/>
      <c r="L36" s="22" t="str">
        <f t="shared" si="6"/>
        <v>незач.</v>
      </c>
      <c r="M36" s="52"/>
      <c r="N36" s="22" t="str">
        <f t="shared" si="7"/>
        <v>незач.</v>
      </c>
      <c r="O36" s="54"/>
      <c r="P36" s="22" t="str">
        <f t="shared" si="8"/>
        <v>незач.</v>
      </c>
      <c r="Q36" s="54"/>
      <c r="R36" s="22" t="str">
        <f t="shared" si="9"/>
        <v>незач.</v>
      </c>
      <c r="S36" s="22"/>
      <c r="T36" s="22" t="str">
        <f t="shared" si="10"/>
        <v>неуд.</v>
      </c>
      <c r="U36" s="22"/>
      <c r="V36" s="54"/>
      <c r="W36" s="22" t="str">
        <f t="shared" si="1"/>
        <v>неуд.</v>
      </c>
      <c r="X36" s="22"/>
      <c r="Y36" s="54"/>
      <c r="Z36" s="22" t="str">
        <f t="shared" si="11"/>
        <v>неуд.</v>
      </c>
      <c r="AA36" s="22"/>
      <c r="AB36" s="54"/>
      <c r="AC36" s="22" t="str">
        <f t="shared" si="12"/>
        <v>неуд.</v>
      </c>
      <c r="AD36" s="22"/>
      <c r="AE36" s="54"/>
      <c r="AF36" s="22" t="str">
        <f t="shared" si="13"/>
        <v>неуд.</v>
      </c>
      <c r="AG36" s="22"/>
      <c r="AH36" s="22"/>
      <c r="AI36" s="22" t="str">
        <f t="shared" si="14"/>
        <v>неуд.</v>
      </c>
      <c r="AJ36" s="22"/>
      <c r="AK36" s="22"/>
      <c r="AL36" s="22" t="str">
        <f t="shared" si="15"/>
        <v>неуд.</v>
      </c>
      <c r="AM36" s="22"/>
      <c r="AN36" s="22"/>
      <c r="AO36" s="22" t="str">
        <f t="shared" si="16"/>
        <v>неуд.</v>
      </c>
      <c r="AP36" s="22"/>
      <c r="AQ36" s="50"/>
      <c r="AR36" s="75"/>
      <c r="AS36" s="51" t="e">
        <f t="shared" si="2"/>
        <v>#DIV/0!</v>
      </c>
    </row>
    <row r="37" spans="1:45" s="3" customFormat="1">
      <c r="A37" s="74">
        <v>25</v>
      </c>
      <c r="B37" s="53"/>
      <c r="C37" s="52"/>
      <c r="D37" s="22" t="str">
        <f t="shared" si="3"/>
        <v>незач.</v>
      </c>
      <c r="E37" s="52"/>
      <c r="F37" s="22" t="str">
        <f t="shared" si="4"/>
        <v>незач.</v>
      </c>
      <c r="G37" s="49"/>
      <c r="H37" s="22" t="str">
        <f t="shared" si="0"/>
        <v>незач.</v>
      </c>
      <c r="I37" s="52"/>
      <c r="J37" s="22" t="str">
        <f t="shared" si="5"/>
        <v>незач.</v>
      </c>
      <c r="K37" s="52"/>
      <c r="L37" s="22" t="str">
        <f t="shared" si="6"/>
        <v>незач.</v>
      </c>
      <c r="M37" s="52"/>
      <c r="N37" s="22" t="str">
        <f t="shared" si="7"/>
        <v>незач.</v>
      </c>
      <c r="O37" s="54"/>
      <c r="P37" s="22" t="str">
        <f t="shared" si="8"/>
        <v>незач.</v>
      </c>
      <c r="Q37" s="54"/>
      <c r="R37" s="22" t="str">
        <f t="shared" si="9"/>
        <v>незач.</v>
      </c>
      <c r="S37" s="22"/>
      <c r="T37" s="22" t="str">
        <f t="shared" si="10"/>
        <v>неуд.</v>
      </c>
      <c r="U37" s="22"/>
      <c r="V37" s="54"/>
      <c r="W37" s="22" t="str">
        <f t="shared" si="1"/>
        <v>неуд.</v>
      </c>
      <c r="X37" s="22"/>
      <c r="Y37" s="54"/>
      <c r="Z37" s="22" t="str">
        <f t="shared" si="11"/>
        <v>неуд.</v>
      </c>
      <c r="AA37" s="22"/>
      <c r="AB37" s="54"/>
      <c r="AC37" s="22" t="str">
        <f t="shared" si="12"/>
        <v>неуд.</v>
      </c>
      <c r="AD37" s="22"/>
      <c r="AE37" s="54"/>
      <c r="AF37" s="22" t="str">
        <f t="shared" si="13"/>
        <v>неуд.</v>
      </c>
      <c r="AG37" s="22"/>
      <c r="AH37" s="22"/>
      <c r="AI37" s="22" t="str">
        <f t="shared" si="14"/>
        <v>неуд.</v>
      </c>
      <c r="AJ37" s="22"/>
      <c r="AK37" s="22"/>
      <c r="AL37" s="22" t="str">
        <f t="shared" si="15"/>
        <v>неуд.</v>
      </c>
      <c r="AM37" s="22"/>
      <c r="AN37" s="22"/>
      <c r="AO37" s="22" t="str">
        <f t="shared" si="16"/>
        <v>неуд.</v>
      </c>
      <c r="AP37" s="22"/>
      <c r="AQ37" s="50"/>
      <c r="AR37" s="75"/>
      <c r="AS37" s="51" t="e">
        <f t="shared" si="2"/>
        <v>#DIV/0!</v>
      </c>
    </row>
    <row r="38" spans="1:45" s="3" customFormat="1">
      <c r="A38" s="74">
        <v>26</v>
      </c>
      <c r="B38" s="53"/>
      <c r="C38" s="52"/>
      <c r="D38" s="22" t="str">
        <f t="shared" si="3"/>
        <v>незач.</v>
      </c>
      <c r="E38" s="52"/>
      <c r="F38" s="22" t="str">
        <f t="shared" si="4"/>
        <v>незач.</v>
      </c>
      <c r="G38" s="49"/>
      <c r="H38" s="22" t="str">
        <f t="shared" si="0"/>
        <v>незач.</v>
      </c>
      <c r="I38" s="52"/>
      <c r="J38" s="22" t="str">
        <f t="shared" si="5"/>
        <v>незач.</v>
      </c>
      <c r="K38" s="52"/>
      <c r="L38" s="22" t="str">
        <f t="shared" si="6"/>
        <v>незач.</v>
      </c>
      <c r="M38" s="52"/>
      <c r="N38" s="22" t="str">
        <f t="shared" si="7"/>
        <v>незач.</v>
      </c>
      <c r="O38" s="54"/>
      <c r="P38" s="22" t="str">
        <f t="shared" si="8"/>
        <v>незач.</v>
      </c>
      <c r="Q38" s="54"/>
      <c r="R38" s="22" t="str">
        <f t="shared" si="9"/>
        <v>незач.</v>
      </c>
      <c r="S38" s="22"/>
      <c r="T38" s="22" t="str">
        <f t="shared" si="10"/>
        <v>неуд.</v>
      </c>
      <c r="U38" s="22"/>
      <c r="V38" s="54"/>
      <c r="W38" s="22" t="str">
        <f t="shared" si="1"/>
        <v>неуд.</v>
      </c>
      <c r="X38" s="22"/>
      <c r="Y38" s="54"/>
      <c r="Z38" s="22" t="str">
        <f t="shared" si="11"/>
        <v>неуд.</v>
      </c>
      <c r="AA38" s="22"/>
      <c r="AB38" s="54"/>
      <c r="AC38" s="22" t="str">
        <f t="shared" si="12"/>
        <v>неуд.</v>
      </c>
      <c r="AD38" s="22"/>
      <c r="AE38" s="54"/>
      <c r="AF38" s="22" t="str">
        <f t="shared" si="13"/>
        <v>неуд.</v>
      </c>
      <c r="AG38" s="22"/>
      <c r="AH38" s="22"/>
      <c r="AI38" s="22" t="str">
        <f t="shared" si="14"/>
        <v>неуд.</v>
      </c>
      <c r="AJ38" s="22"/>
      <c r="AK38" s="22"/>
      <c r="AL38" s="22" t="str">
        <f t="shared" si="15"/>
        <v>неуд.</v>
      </c>
      <c r="AM38" s="22"/>
      <c r="AN38" s="22"/>
      <c r="AO38" s="22" t="str">
        <f t="shared" si="16"/>
        <v>неуд.</v>
      </c>
      <c r="AP38" s="22"/>
      <c r="AQ38" s="50"/>
      <c r="AR38" s="75"/>
      <c r="AS38" s="51" t="e">
        <f t="shared" si="2"/>
        <v>#DIV/0!</v>
      </c>
    </row>
    <row r="39" spans="1:45" s="3" customFormat="1">
      <c r="A39" s="74">
        <v>27</v>
      </c>
      <c r="B39" s="53"/>
      <c r="C39" s="52"/>
      <c r="D39" s="22" t="str">
        <f t="shared" si="3"/>
        <v>незач.</v>
      </c>
      <c r="E39" s="52"/>
      <c r="F39" s="22" t="str">
        <f t="shared" si="4"/>
        <v>незач.</v>
      </c>
      <c r="G39" s="49"/>
      <c r="H39" s="22" t="str">
        <f t="shared" si="0"/>
        <v>незач.</v>
      </c>
      <c r="I39" s="52"/>
      <c r="J39" s="22" t="str">
        <f t="shared" si="5"/>
        <v>незач.</v>
      </c>
      <c r="K39" s="52"/>
      <c r="L39" s="22" t="str">
        <f t="shared" si="6"/>
        <v>незач.</v>
      </c>
      <c r="M39" s="52"/>
      <c r="N39" s="22" t="str">
        <f t="shared" si="7"/>
        <v>незач.</v>
      </c>
      <c r="O39" s="54"/>
      <c r="P39" s="22" t="str">
        <f t="shared" si="8"/>
        <v>незач.</v>
      </c>
      <c r="Q39" s="54"/>
      <c r="R39" s="22" t="str">
        <f t="shared" si="9"/>
        <v>незач.</v>
      </c>
      <c r="S39" s="22"/>
      <c r="T39" s="22" t="str">
        <f t="shared" si="10"/>
        <v>неуд.</v>
      </c>
      <c r="U39" s="22"/>
      <c r="V39" s="54"/>
      <c r="W39" s="22" t="str">
        <f t="shared" si="1"/>
        <v>неуд.</v>
      </c>
      <c r="X39" s="22"/>
      <c r="Y39" s="54"/>
      <c r="Z39" s="22" t="str">
        <f t="shared" si="11"/>
        <v>неуд.</v>
      </c>
      <c r="AA39" s="22"/>
      <c r="AB39" s="54"/>
      <c r="AC39" s="22" t="str">
        <f t="shared" si="12"/>
        <v>неуд.</v>
      </c>
      <c r="AD39" s="22"/>
      <c r="AE39" s="54"/>
      <c r="AF39" s="22" t="str">
        <f t="shared" si="13"/>
        <v>неуд.</v>
      </c>
      <c r="AG39" s="22"/>
      <c r="AH39" s="22"/>
      <c r="AI39" s="22" t="str">
        <f t="shared" si="14"/>
        <v>неуд.</v>
      </c>
      <c r="AJ39" s="22"/>
      <c r="AK39" s="22"/>
      <c r="AL39" s="22" t="str">
        <f t="shared" si="15"/>
        <v>неуд.</v>
      </c>
      <c r="AM39" s="22"/>
      <c r="AN39" s="22"/>
      <c r="AO39" s="22" t="str">
        <f t="shared" si="16"/>
        <v>неуд.</v>
      </c>
      <c r="AP39" s="22"/>
      <c r="AQ39" s="50"/>
      <c r="AR39" s="75"/>
      <c r="AS39" s="51" t="e">
        <f t="shared" si="2"/>
        <v>#DIV/0!</v>
      </c>
    </row>
    <row r="40" spans="1:45" s="3" customFormat="1">
      <c r="A40" s="74">
        <v>28</v>
      </c>
      <c r="B40" s="53"/>
      <c r="C40" s="52"/>
      <c r="D40" s="22" t="str">
        <f t="shared" si="3"/>
        <v>незач.</v>
      </c>
      <c r="E40" s="52"/>
      <c r="F40" s="22" t="str">
        <f t="shared" si="4"/>
        <v>незач.</v>
      </c>
      <c r="G40" s="49"/>
      <c r="H40" s="22" t="str">
        <f t="shared" si="0"/>
        <v>незач.</v>
      </c>
      <c r="I40" s="52"/>
      <c r="J40" s="22" t="str">
        <f t="shared" si="5"/>
        <v>незач.</v>
      </c>
      <c r="K40" s="52"/>
      <c r="L40" s="22" t="str">
        <f t="shared" si="6"/>
        <v>незач.</v>
      </c>
      <c r="M40" s="52"/>
      <c r="N40" s="22" t="str">
        <f t="shared" si="7"/>
        <v>незач.</v>
      </c>
      <c r="O40" s="54"/>
      <c r="P40" s="22" t="str">
        <f t="shared" si="8"/>
        <v>незач.</v>
      </c>
      <c r="Q40" s="54"/>
      <c r="R40" s="22" t="str">
        <f t="shared" si="9"/>
        <v>незач.</v>
      </c>
      <c r="S40" s="22"/>
      <c r="T40" s="22" t="str">
        <f t="shared" si="10"/>
        <v>неуд.</v>
      </c>
      <c r="U40" s="22"/>
      <c r="V40" s="54"/>
      <c r="W40" s="22" t="str">
        <f t="shared" si="1"/>
        <v>неуд.</v>
      </c>
      <c r="X40" s="22"/>
      <c r="Y40" s="54"/>
      <c r="Z40" s="22" t="str">
        <f t="shared" si="11"/>
        <v>неуд.</v>
      </c>
      <c r="AA40" s="22"/>
      <c r="AB40" s="54"/>
      <c r="AC40" s="22" t="str">
        <f t="shared" si="12"/>
        <v>неуд.</v>
      </c>
      <c r="AD40" s="22"/>
      <c r="AE40" s="54"/>
      <c r="AF40" s="22" t="str">
        <f t="shared" si="13"/>
        <v>неуд.</v>
      </c>
      <c r="AG40" s="22"/>
      <c r="AH40" s="22"/>
      <c r="AI40" s="22" t="str">
        <f t="shared" si="14"/>
        <v>неуд.</v>
      </c>
      <c r="AJ40" s="22"/>
      <c r="AK40" s="22"/>
      <c r="AL40" s="22" t="str">
        <f t="shared" si="15"/>
        <v>неуд.</v>
      </c>
      <c r="AM40" s="22"/>
      <c r="AN40" s="22"/>
      <c r="AO40" s="22" t="str">
        <f t="shared" si="16"/>
        <v>неуд.</v>
      </c>
      <c r="AP40" s="22"/>
      <c r="AQ40" s="50"/>
      <c r="AR40" s="75"/>
      <c r="AS40" s="51" t="e">
        <f t="shared" si="2"/>
        <v>#DIV/0!</v>
      </c>
    </row>
    <row r="41" spans="1:45" s="3" customFormat="1">
      <c r="A41" s="74">
        <v>29</v>
      </c>
      <c r="B41" s="53"/>
      <c r="C41" s="52"/>
      <c r="D41" s="22" t="str">
        <f t="shared" si="3"/>
        <v>незач.</v>
      </c>
      <c r="E41" s="52"/>
      <c r="F41" s="22" t="str">
        <f t="shared" si="4"/>
        <v>незач.</v>
      </c>
      <c r="G41" s="49"/>
      <c r="H41" s="22" t="str">
        <f t="shared" si="0"/>
        <v>незач.</v>
      </c>
      <c r="I41" s="52"/>
      <c r="J41" s="22" t="str">
        <f t="shared" si="5"/>
        <v>незач.</v>
      </c>
      <c r="K41" s="52"/>
      <c r="L41" s="22" t="str">
        <f t="shared" si="6"/>
        <v>незач.</v>
      </c>
      <c r="M41" s="52"/>
      <c r="N41" s="22" t="str">
        <f t="shared" si="7"/>
        <v>незач.</v>
      </c>
      <c r="O41" s="54"/>
      <c r="P41" s="22" t="str">
        <f t="shared" si="8"/>
        <v>незач.</v>
      </c>
      <c r="Q41" s="54"/>
      <c r="R41" s="22" t="str">
        <f t="shared" si="9"/>
        <v>незач.</v>
      </c>
      <c r="S41" s="22"/>
      <c r="T41" s="22" t="str">
        <f t="shared" si="10"/>
        <v>неуд.</v>
      </c>
      <c r="U41" s="22"/>
      <c r="V41" s="54"/>
      <c r="W41" s="22" t="str">
        <f t="shared" si="1"/>
        <v>неуд.</v>
      </c>
      <c r="X41" s="22"/>
      <c r="Y41" s="54"/>
      <c r="Z41" s="22" t="str">
        <f t="shared" si="11"/>
        <v>неуд.</v>
      </c>
      <c r="AA41" s="22"/>
      <c r="AB41" s="54"/>
      <c r="AC41" s="22" t="str">
        <f t="shared" si="12"/>
        <v>неуд.</v>
      </c>
      <c r="AD41" s="22"/>
      <c r="AE41" s="54"/>
      <c r="AF41" s="22" t="str">
        <f t="shared" si="13"/>
        <v>неуд.</v>
      </c>
      <c r="AG41" s="22"/>
      <c r="AH41" s="22"/>
      <c r="AI41" s="22" t="str">
        <f t="shared" si="14"/>
        <v>неуд.</v>
      </c>
      <c r="AJ41" s="22"/>
      <c r="AK41" s="22"/>
      <c r="AL41" s="22" t="str">
        <f t="shared" si="15"/>
        <v>неуд.</v>
      </c>
      <c r="AM41" s="22"/>
      <c r="AN41" s="22"/>
      <c r="AO41" s="22" t="str">
        <f t="shared" si="16"/>
        <v>неуд.</v>
      </c>
      <c r="AP41" s="22"/>
      <c r="AQ41" s="50"/>
      <c r="AR41" s="75"/>
      <c r="AS41" s="51" t="e">
        <f t="shared" si="2"/>
        <v>#DIV/0!</v>
      </c>
    </row>
    <row r="42" spans="1:45" s="3" customFormat="1">
      <c r="A42" s="74">
        <v>30</v>
      </c>
      <c r="B42" s="53"/>
      <c r="C42" s="52"/>
      <c r="D42" s="22" t="str">
        <f t="shared" si="3"/>
        <v>незач.</v>
      </c>
      <c r="E42" s="52"/>
      <c r="F42" s="22" t="str">
        <f t="shared" si="4"/>
        <v>незач.</v>
      </c>
      <c r="G42" s="49"/>
      <c r="H42" s="22" t="str">
        <f t="shared" si="0"/>
        <v>незач.</v>
      </c>
      <c r="I42" s="52"/>
      <c r="J42" s="22" t="str">
        <f t="shared" si="5"/>
        <v>незач.</v>
      </c>
      <c r="K42" s="52"/>
      <c r="L42" s="22" t="str">
        <f t="shared" si="6"/>
        <v>незач.</v>
      </c>
      <c r="M42" s="52"/>
      <c r="N42" s="22" t="str">
        <f t="shared" si="7"/>
        <v>незач.</v>
      </c>
      <c r="O42" s="54"/>
      <c r="P42" s="22" t="str">
        <f t="shared" si="8"/>
        <v>незач.</v>
      </c>
      <c r="Q42" s="54"/>
      <c r="R42" s="22" t="str">
        <f t="shared" si="9"/>
        <v>незач.</v>
      </c>
      <c r="S42" s="22"/>
      <c r="T42" s="22" t="str">
        <f t="shared" si="10"/>
        <v>неуд.</v>
      </c>
      <c r="U42" s="22"/>
      <c r="V42" s="54"/>
      <c r="W42" s="22" t="str">
        <f t="shared" si="1"/>
        <v>неуд.</v>
      </c>
      <c r="X42" s="22"/>
      <c r="Y42" s="54"/>
      <c r="Z42" s="22" t="str">
        <f t="shared" si="11"/>
        <v>неуд.</v>
      </c>
      <c r="AA42" s="22"/>
      <c r="AB42" s="54"/>
      <c r="AC42" s="22" t="str">
        <f t="shared" si="12"/>
        <v>неуд.</v>
      </c>
      <c r="AD42" s="22"/>
      <c r="AE42" s="54"/>
      <c r="AF42" s="22" t="str">
        <f t="shared" si="13"/>
        <v>неуд.</v>
      </c>
      <c r="AG42" s="22"/>
      <c r="AH42" s="22"/>
      <c r="AI42" s="22" t="str">
        <f t="shared" si="14"/>
        <v>неуд.</v>
      </c>
      <c r="AJ42" s="22"/>
      <c r="AK42" s="22"/>
      <c r="AL42" s="22" t="str">
        <f t="shared" si="15"/>
        <v>неуд.</v>
      </c>
      <c r="AM42" s="22"/>
      <c r="AN42" s="22"/>
      <c r="AO42" s="22" t="str">
        <f t="shared" si="16"/>
        <v>неуд.</v>
      </c>
      <c r="AP42" s="22"/>
      <c r="AQ42" s="50"/>
      <c r="AR42" s="75"/>
      <c r="AS42" s="51" t="e">
        <f t="shared" si="2"/>
        <v>#DIV/0!</v>
      </c>
    </row>
    <row r="43" spans="1:45" s="3" customFormat="1">
      <c r="A43" s="74">
        <v>31</v>
      </c>
      <c r="B43" s="53"/>
      <c r="C43" s="52"/>
      <c r="D43" s="22" t="str">
        <f t="shared" si="3"/>
        <v>незач.</v>
      </c>
      <c r="E43" s="52"/>
      <c r="F43" s="22" t="str">
        <f t="shared" si="4"/>
        <v>незач.</v>
      </c>
      <c r="G43" s="49"/>
      <c r="H43" s="22" t="str">
        <f t="shared" si="0"/>
        <v>незач.</v>
      </c>
      <c r="I43" s="52"/>
      <c r="J43" s="22" t="str">
        <f t="shared" si="5"/>
        <v>незач.</v>
      </c>
      <c r="K43" s="52"/>
      <c r="L43" s="22" t="str">
        <f t="shared" si="6"/>
        <v>незач.</v>
      </c>
      <c r="M43" s="52"/>
      <c r="N43" s="22" t="str">
        <f t="shared" si="7"/>
        <v>незач.</v>
      </c>
      <c r="O43" s="54"/>
      <c r="P43" s="22" t="str">
        <f t="shared" si="8"/>
        <v>незач.</v>
      </c>
      <c r="Q43" s="54"/>
      <c r="R43" s="22" t="str">
        <f t="shared" si="9"/>
        <v>незач.</v>
      </c>
      <c r="S43" s="22"/>
      <c r="T43" s="22" t="str">
        <f t="shared" si="10"/>
        <v>неуд.</v>
      </c>
      <c r="U43" s="22"/>
      <c r="V43" s="54"/>
      <c r="W43" s="22" t="str">
        <f t="shared" si="1"/>
        <v>неуд.</v>
      </c>
      <c r="X43" s="22"/>
      <c r="Y43" s="54"/>
      <c r="Z43" s="22" t="str">
        <f t="shared" si="11"/>
        <v>неуд.</v>
      </c>
      <c r="AA43" s="22"/>
      <c r="AB43" s="54"/>
      <c r="AC43" s="22" t="str">
        <f t="shared" si="12"/>
        <v>неуд.</v>
      </c>
      <c r="AD43" s="22"/>
      <c r="AE43" s="54"/>
      <c r="AF43" s="22" t="str">
        <f t="shared" si="13"/>
        <v>неуд.</v>
      </c>
      <c r="AG43" s="22"/>
      <c r="AH43" s="22"/>
      <c r="AI43" s="22" t="str">
        <f t="shared" si="14"/>
        <v>неуд.</v>
      </c>
      <c r="AJ43" s="22"/>
      <c r="AK43" s="22"/>
      <c r="AL43" s="22" t="str">
        <f t="shared" si="15"/>
        <v>неуд.</v>
      </c>
      <c r="AM43" s="22"/>
      <c r="AN43" s="22"/>
      <c r="AO43" s="22" t="str">
        <f t="shared" si="16"/>
        <v>неуд.</v>
      </c>
      <c r="AP43" s="22"/>
      <c r="AQ43" s="50"/>
      <c r="AR43" s="75"/>
      <c r="AS43" s="51" t="e">
        <f t="shared" si="2"/>
        <v>#DIV/0!</v>
      </c>
    </row>
    <row r="44" spans="1:45" s="3" customFormat="1">
      <c r="A44" s="74">
        <v>32</v>
      </c>
      <c r="B44" s="53"/>
      <c r="C44" s="52"/>
      <c r="D44" s="22" t="str">
        <f t="shared" si="3"/>
        <v>незач.</v>
      </c>
      <c r="E44" s="52"/>
      <c r="F44" s="22" t="str">
        <f t="shared" si="4"/>
        <v>незач.</v>
      </c>
      <c r="G44" s="49"/>
      <c r="H44" s="22" t="str">
        <f t="shared" si="0"/>
        <v>незач.</v>
      </c>
      <c r="I44" s="52"/>
      <c r="J44" s="22" t="str">
        <f t="shared" si="5"/>
        <v>незач.</v>
      </c>
      <c r="K44" s="52"/>
      <c r="L44" s="22" t="str">
        <f t="shared" si="6"/>
        <v>незач.</v>
      </c>
      <c r="M44" s="52"/>
      <c r="N44" s="22" t="str">
        <f t="shared" si="7"/>
        <v>незач.</v>
      </c>
      <c r="O44" s="54"/>
      <c r="P44" s="22" t="str">
        <f t="shared" si="8"/>
        <v>незач.</v>
      </c>
      <c r="Q44" s="54"/>
      <c r="R44" s="22" t="str">
        <f t="shared" si="9"/>
        <v>незач.</v>
      </c>
      <c r="S44" s="22"/>
      <c r="T44" s="22" t="str">
        <f t="shared" si="10"/>
        <v>неуд.</v>
      </c>
      <c r="U44" s="22"/>
      <c r="V44" s="54"/>
      <c r="W44" s="22" t="str">
        <f t="shared" si="1"/>
        <v>неуд.</v>
      </c>
      <c r="X44" s="22"/>
      <c r="Y44" s="54"/>
      <c r="Z44" s="22" t="str">
        <f t="shared" si="11"/>
        <v>неуд.</v>
      </c>
      <c r="AA44" s="22"/>
      <c r="AB44" s="54"/>
      <c r="AC44" s="22" t="str">
        <f t="shared" si="12"/>
        <v>неуд.</v>
      </c>
      <c r="AD44" s="22"/>
      <c r="AE44" s="54"/>
      <c r="AF44" s="22" t="str">
        <f t="shared" si="13"/>
        <v>неуд.</v>
      </c>
      <c r="AG44" s="22"/>
      <c r="AH44" s="22"/>
      <c r="AI44" s="22" t="str">
        <f t="shared" si="14"/>
        <v>неуд.</v>
      </c>
      <c r="AJ44" s="22"/>
      <c r="AK44" s="22"/>
      <c r="AL44" s="22" t="str">
        <f t="shared" si="15"/>
        <v>неуд.</v>
      </c>
      <c r="AM44" s="22"/>
      <c r="AN44" s="22"/>
      <c r="AO44" s="22" t="str">
        <f t="shared" si="16"/>
        <v>неуд.</v>
      </c>
      <c r="AP44" s="22"/>
      <c r="AQ44" s="50"/>
      <c r="AR44" s="75"/>
      <c r="AS44" s="51" t="e">
        <f t="shared" si="2"/>
        <v>#DIV/0!</v>
      </c>
    </row>
    <row r="45" spans="1:45" s="3" customFormat="1">
      <c r="A45" s="74">
        <v>33</v>
      </c>
      <c r="B45" s="53"/>
      <c r="C45" s="52"/>
      <c r="D45" s="22" t="str">
        <f t="shared" si="3"/>
        <v>незач.</v>
      </c>
      <c r="E45" s="52"/>
      <c r="F45" s="22" t="str">
        <f t="shared" si="4"/>
        <v>незач.</v>
      </c>
      <c r="G45" s="49"/>
      <c r="H45" s="22" t="str">
        <f t="shared" si="0"/>
        <v>незач.</v>
      </c>
      <c r="I45" s="52"/>
      <c r="J45" s="22" t="str">
        <f t="shared" si="5"/>
        <v>незач.</v>
      </c>
      <c r="K45" s="52"/>
      <c r="L45" s="22" t="str">
        <f t="shared" si="6"/>
        <v>незач.</v>
      </c>
      <c r="M45" s="52"/>
      <c r="N45" s="22" t="str">
        <f t="shared" si="7"/>
        <v>незач.</v>
      </c>
      <c r="O45" s="54"/>
      <c r="P45" s="22" t="str">
        <f t="shared" si="8"/>
        <v>незач.</v>
      </c>
      <c r="Q45" s="54"/>
      <c r="R45" s="22" t="str">
        <f t="shared" si="9"/>
        <v>незач.</v>
      </c>
      <c r="S45" s="22"/>
      <c r="T45" s="22" t="str">
        <f t="shared" si="10"/>
        <v>неуд.</v>
      </c>
      <c r="U45" s="22"/>
      <c r="V45" s="54"/>
      <c r="W45" s="22" t="str">
        <f t="shared" si="1"/>
        <v>неуд.</v>
      </c>
      <c r="X45" s="22"/>
      <c r="Y45" s="54"/>
      <c r="Z45" s="22" t="str">
        <f t="shared" si="11"/>
        <v>неуд.</v>
      </c>
      <c r="AA45" s="22"/>
      <c r="AB45" s="54"/>
      <c r="AC45" s="22" t="str">
        <f t="shared" si="12"/>
        <v>неуд.</v>
      </c>
      <c r="AD45" s="22"/>
      <c r="AE45" s="54"/>
      <c r="AF45" s="22" t="str">
        <f t="shared" si="13"/>
        <v>неуд.</v>
      </c>
      <c r="AG45" s="22"/>
      <c r="AH45" s="22"/>
      <c r="AI45" s="22" t="str">
        <f t="shared" si="14"/>
        <v>неуд.</v>
      </c>
      <c r="AJ45" s="22"/>
      <c r="AK45" s="22"/>
      <c r="AL45" s="22" t="str">
        <f t="shared" si="15"/>
        <v>неуд.</v>
      </c>
      <c r="AM45" s="22"/>
      <c r="AN45" s="22"/>
      <c r="AO45" s="22" t="str">
        <f t="shared" si="16"/>
        <v>неуд.</v>
      </c>
      <c r="AP45" s="22"/>
      <c r="AQ45" s="50"/>
      <c r="AR45" s="75"/>
      <c r="AS45" s="51" t="e">
        <f t="shared" si="2"/>
        <v>#DIV/0!</v>
      </c>
    </row>
    <row r="46" spans="1:45" s="3" customFormat="1">
      <c r="A46" s="74">
        <v>34</v>
      </c>
      <c r="B46" s="53"/>
      <c r="C46" s="52"/>
      <c r="D46" s="22" t="str">
        <f t="shared" si="3"/>
        <v>незач.</v>
      </c>
      <c r="E46" s="52"/>
      <c r="F46" s="22" t="str">
        <f t="shared" si="4"/>
        <v>незач.</v>
      </c>
      <c r="G46" s="49"/>
      <c r="H46" s="22" t="str">
        <f t="shared" si="0"/>
        <v>незач.</v>
      </c>
      <c r="I46" s="52"/>
      <c r="J46" s="22" t="str">
        <f t="shared" si="5"/>
        <v>незач.</v>
      </c>
      <c r="K46" s="52"/>
      <c r="L46" s="22" t="str">
        <f t="shared" si="6"/>
        <v>незач.</v>
      </c>
      <c r="M46" s="52"/>
      <c r="N46" s="22" t="str">
        <f t="shared" si="7"/>
        <v>незач.</v>
      </c>
      <c r="O46" s="54"/>
      <c r="P46" s="22" t="str">
        <f t="shared" si="8"/>
        <v>незач.</v>
      </c>
      <c r="Q46" s="54"/>
      <c r="R46" s="22" t="str">
        <f t="shared" si="9"/>
        <v>незач.</v>
      </c>
      <c r="S46" s="22"/>
      <c r="T46" s="22" t="str">
        <f t="shared" si="10"/>
        <v>неуд.</v>
      </c>
      <c r="U46" s="22"/>
      <c r="V46" s="54"/>
      <c r="W46" s="22" t="str">
        <f t="shared" si="1"/>
        <v>неуд.</v>
      </c>
      <c r="X46" s="22"/>
      <c r="Y46" s="54"/>
      <c r="Z46" s="22" t="str">
        <f t="shared" si="11"/>
        <v>неуд.</v>
      </c>
      <c r="AA46" s="22"/>
      <c r="AB46" s="54"/>
      <c r="AC46" s="22" t="str">
        <f t="shared" si="12"/>
        <v>неуд.</v>
      </c>
      <c r="AD46" s="22"/>
      <c r="AE46" s="54"/>
      <c r="AF46" s="22" t="str">
        <f t="shared" si="13"/>
        <v>неуд.</v>
      </c>
      <c r="AG46" s="22"/>
      <c r="AH46" s="22"/>
      <c r="AI46" s="22" t="str">
        <f t="shared" si="14"/>
        <v>неуд.</v>
      </c>
      <c r="AJ46" s="22"/>
      <c r="AK46" s="22"/>
      <c r="AL46" s="22" t="str">
        <f t="shared" si="15"/>
        <v>неуд.</v>
      </c>
      <c r="AM46" s="22"/>
      <c r="AN46" s="22"/>
      <c r="AO46" s="22" t="str">
        <f t="shared" si="16"/>
        <v>неуд.</v>
      </c>
      <c r="AP46" s="22"/>
      <c r="AQ46" s="50"/>
      <c r="AR46" s="75"/>
      <c r="AS46" s="51" t="e">
        <f t="shared" si="2"/>
        <v>#DIV/0!</v>
      </c>
    </row>
    <row r="47" spans="1:45" s="3" customFormat="1">
      <c r="A47" s="74">
        <v>35</v>
      </c>
      <c r="B47" s="53"/>
      <c r="C47" s="52"/>
      <c r="D47" s="22" t="str">
        <f t="shared" si="3"/>
        <v>незач.</v>
      </c>
      <c r="E47" s="52"/>
      <c r="F47" s="22" t="str">
        <f t="shared" si="4"/>
        <v>незач.</v>
      </c>
      <c r="G47" s="49"/>
      <c r="H47" s="22" t="str">
        <f t="shared" si="0"/>
        <v>незач.</v>
      </c>
      <c r="I47" s="52"/>
      <c r="J47" s="22" t="str">
        <f t="shared" si="5"/>
        <v>незач.</v>
      </c>
      <c r="K47" s="52"/>
      <c r="L47" s="22" t="str">
        <f t="shared" si="6"/>
        <v>незач.</v>
      </c>
      <c r="M47" s="52"/>
      <c r="N47" s="22" t="str">
        <f t="shared" si="7"/>
        <v>незач.</v>
      </c>
      <c r="O47" s="54"/>
      <c r="P47" s="22" t="str">
        <f t="shared" si="8"/>
        <v>незач.</v>
      </c>
      <c r="Q47" s="54"/>
      <c r="R47" s="22" t="str">
        <f t="shared" si="9"/>
        <v>незач.</v>
      </c>
      <c r="S47" s="22"/>
      <c r="T47" s="22" t="str">
        <f t="shared" si="10"/>
        <v>неуд.</v>
      </c>
      <c r="U47" s="22"/>
      <c r="V47" s="54"/>
      <c r="W47" s="22" t="str">
        <f t="shared" si="1"/>
        <v>неуд.</v>
      </c>
      <c r="X47" s="22"/>
      <c r="Y47" s="54"/>
      <c r="Z47" s="22" t="str">
        <f t="shared" si="11"/>
        <v>неуд.</v>
      </c>
      <c r="AA47" s="22"/>
      <c r="AB47" s="54"/>
      <c r="AC47" s="22" t="str">
        <f t="shared" si="12"/>
        <v>неуд.</v>
      </c>
      <c r="AD47" s="22"/>
      <c r="AE47" s="54"/>
      <c r="AF47" s="22" t="str">
        <f t="shared" si="13"/>
        <v>неуд.</v>
      </c>
      <c r="AG47" s="22"/>
      <c r="AH47" s="22"/>
      <c r="AI47" s="22" t="str">
        <f t="shared" si="14"/>
        <v>неуд.</v>
      </c>
      <c r="AJ47" s="22"/>
      <c r="AK47" s="22"/>
      <c r="AL47" s="22" t="str">
        <f t="shared" si="15"/>
        <v>неуд.</v>
      </c>
      <c r="AM47" s="22"/>
      <c r="AN47" s="22"/>
      <c r="AO47" s="22" t="str">
        <f t="shared" si="16"/>
        <v>неуд.</v>
      </c>
      <c r="AP47" s="22"/>
      <c r="AQ47" s="50"/>
      <c r="AR47" s="75"/>
      <c r="AS47" s="51" t="e">
        <f t="shared" si="2"/>
        <v>#DIV/0!</v>
      </c>
    </row>
    <row r="48" spans="1:45" s="3" customFormat="1">
      <c r="A48" s="74">
        <v>36</v>
      </c>
      <c r="B48" s="53"/>
      <c r="C48" s="52"/>
      <c r="D48" s="22" t="str">
        <f t="shared" si="3"/>
        <v>незач.</v>
      </c>
      <c r="E48" s="52"/>
      <c r="F48" s="22" t="str">
        <f t="shared" si="4"/>
        <v>незач.</v>
      </c>
      <c r="G48" s="49"/>
      <c r="H48" s="22" t="str">
        <f t="shared" si="0"/>
        <v>незач.</v>
      </c>
      <c r="I48" s="52"/>
      <c r="J48" s="22" t="str">
        <f t="shared" si="5"/>
        <v>незач.</v>
      </c>
      <c r="K48" s="52"/>
      <c r="L48" s="22" t="str">
        <f t="shared" si="6"/>
        <v>незач.</v>
      </c>
      <c r="M48" s="52"/>
      <c r="N48" s="22" t="str">
        <f t="shared" si="7"/>
        <v>незач.</v>
      </c>
      <c r="O48" s="54"/>
      <c r="P48" s="22" t="str">
        <f t="shared" si="8"/>
        <v>незач.</v>
      </c>
      <c r="Q48" s="54"/>
      <c r="R48" s="22" t="str">
        <f t="shared" si="9"/>
        <v>незач.</v>
      </c>
      <c r="S48" s="22"/>
      <c r="T48" s="22" t="str">
        <f t="shared" si="10"/>
        <v>неуд.</v>
      </c>
      <c r="U48" s="22"/>
      <c r="V48" s="54"/>
      <c r="W48" s="22" t="str">
        <f t="shared" si="1"/>
        <v>неуд.</v>
      </c>
      <c r="X48" s="22"/>
      <c r="Y48" s="54"/>
      <c r="Z48" s="22" t="str">
        <f t="shared" si="11"/>
        <v>неуд.</v>
      </c>
      <c r="AA48" s="22"/>
      <c r="AB48" s="54"/>
      <c r="AC48" s="22" t="str">
        <f t="shared" si="12"/>
        <v>неуд.</v>
      </c>
      <c r="AD48" s="22"/>
      <c r="AE48" s="54"/>
      <c r="AF48" s="22" t="str">
        <f t="shared" si="13"/>
        <v>неуд.</v>
      </c>
      <c r="AG48" s="22"/>
      <c r="AH48" s="22"/>
      <c r="AI48" s="22" t="str">
        <f t="shared" si="14"/>
        <v>неуд.</v>
      </c>
      <c r="AJ48" s="22"/>
      <c r="AK48" s="22"/>
      <c r="AL48" s="22" t="str">
        <f t="shared" si="15"/>
        <v>неуд.</v>
      </c>
      <c r="AM48" s="22"/>
      <c r="AN48" s="22"/>
      <c r="AO48" s="22" t="str">
        <f t="shared" si="16"/>
        <v>неуд.</v>
      </c>
      <c r="AP48" s="22"/>
      <c r="AQ48" s="50"/>
      <c r="AR48" s="75"/>
      <c r="AS48" s="51" t="e">
        <f t="shared" si="2"/>
        <v>#DIV/0!</v>
      </c>
    </row>
    <row r="49" spans="1:45" s="3" customFormat="1">
      <c r="A49" s="74">
        <v>37</v>
      </c>
      <c r="B49" s="53"/>
      <c r="C49" s="52"/>
      <c r="D49" s="22" t="str">
        <f t="shared" si="3"/>
        <v>незач.</v>
      </c>
      <c r="E49" s="52"/>
      <c r="F49" s="22" t="str">
        <f t="shared" si="4"/>
        <v>незач.</v>
      </c>
      <c r="G49" s="49"/>
      <c r="H49" s="22" t="str">
        <f t="shared" si="0"/>
        <v>незач.</v>
      </c>
      <c r="I49" s="52"/>
      <c r="J49" s="22" t="str">
        <f t="shared" si="5"/>
        <v>незач.</v>
      </c>
      <c r="K49" s="52"/>
      <c r="L49" s="22" t="str">
        <f t="shared" si="6"/>
        <v>незач.</v>
      </c>
      <c r="M49" s="52"/>
      <c r="N49" s="22" t="str">
        <f t="shared" si="7"/>
        <v>незач.</v>
      </c>
      <c r="O49" s="54"/>
      <c r="P49" s="22" t="str">
        <f t="shared" si="8"/>
        <v>незач.</v>
      </c>
      <c r="Q49" s="54"/>
      <c r="R49" s="22" t="str">
        <f t="shared" si="9"/>
        <v>незач.</v>
      </c>
      <c r="S49" s="22"/>
      <c r="T49" s="22" t="str">
        <f t="shared" si="10"/>
        <v>неуд.</v>
      </c>
      <c r="U49" s="22"/>
      <c r="V49" s="54"/>
      <c r="W49" s="22" t="str">
        <f t="shared" si="1"/>
        <v>неуд.</v>
      </c>
      <c r="X49" s="22"/>
      <c r="Y49" s="54"/>
      <c r="Z49" s="22" t="str">
        <f t="shared" si="11"/>
        <v>неуд.</v>
      </c>
      <c r="AA49" s="22"/>
      <c r="AB49" s="54"/>
      <c r="AC49" s="22" t="str">
        <f t="shared" si="12"/>
        <v>неуд.</v>
      </c>
      <c r="AD49" s="22"/>
      <c r="AE49" s="54"/>
      <c r="AF49" s="22" t="str">
        <f t="shared" si="13"/>
        <v>неуд.</v>
      </c>
      <c r="AG49" s="22"/>
      <c r="AH49" s="22"/>
      <c r="AI49" s="22" t="str">
        <f t="shared" si="14"/>
        <v>неуд.</v>
      </c>
      <c r="AJ49" s="22"/>
      <c r="AK49" s="22"/>
      <c r="AL49" s="22" t="str">
        <f t="shared" si="15"/>
        <v>неуд.</v>
      </c>
      <c r="AM49" s="22"/>
      <c r="AN49" s="22"/>
      <c r="AO49" s="22" t="str">
        <f t="shared" si="16"/>
        <v>неуд.</v>
      </c>
      <c r="AP49" s="22"/>
      <c r="AQ49" s="50"/>
      <c r="AR49" s="75"/>
      <c r="AS49" s="51" t="e">
        <f t="shared" si="2"/>
        <v>#DIV/0!</v>
      </c>
    </row>
    <row r="50" spans="1:45" s="3" customFormat="1">
      <c r="A50" s="74">
        <v>38</v>
      </c>
      <c r="B50" s="53"/>
      <c r="C50" s="52"/>
      <c r="D50" s="22" t="str">
        <f t="shared" si="3"/>
        <v>незач.</v>
      </c>
      <c r="E50" s="52"/>
      <c r="F50" s="22" t="str">
        <f t="shared" si="4"/>
        <v>незач.</v>
      </c>
      <c r="G50" s="49"/>
      <c r="H50" s="22" t="str">
        <f t="shared" si="0"/>
        <v>незач.</v>
      </c>
      <c r="I50" s="52"/>
      <c r="J50" s="22" t="str">
        <f t="shared" si="5"/>
        <v>незач.</v>
      </c>
      <c r="K50" s="52"/>
      <c r="L50" s="22" t="str">
        <f t="shared" si="6"/>
        <v>незач.</v>
      </c>
      <c r="M50" s="52"/>
      <c r="N50" s="22" t="str">
        <f t="shared" si="7"/>
        <v>незач.</v>
      </c>
      <c r="O50" s="54"/>
      <c r="P50" s="22" t="str">
        <f t="shared" si="8"/>
        <v>незач.</v>
      </c>
      <c r="Q50" s="54"/>
      <c r="R50" s="22" t="str">
        <f t="shared" si="9"/>
        <v>незач.</v>
      </c>
      <c r="S50" s="22"/>
      <c r="T50" s="22" t="str">
        <f t="shared" si="10"/>
        <v>неуд.</v>
      </c>
      <c r="U50" s="22"/>
      <c r="V50" s="54"/>
      <c r="W50" s="22" t="str">
        <f t="shared" si="1"/>
        <v>неуд.</v>
      </c>
      <c r="X50" s="22"/>
      <c r="Y50" s="54"/>
      <c r="Z50" s="22" t="str">
        <f t="shared" si="11"/>
        <v>неуд.</v>
      </c>
      <c r="AA50" s="22"/>
      <c r="AB50" s="54"/>
      <c r="AC50" s="22" t="str">
        <f t="shared" si="12"/>
        <v>неуд.</v>
      </c>
      <c r="AD50" s="22"/>
      <c r="AE50" s="54"/>
      <c r="AF50" s="22" t="str">
        <f t="shared" si="13"/>
        <v>неуд.</v>
      </c>
      <c r="AG50" s="22"/>
      <c r="AH50" s="22"/>
      <c r="AI50" s="22" t="str">
        <f t="shared" si="14"/>
        <v>неуд.</v>
      </c>
      <c r="AJ50" s="22"/>
      <c r="AK50" s="22"/>
      <c r="AL50" s="22" t="str">
        <f t="shared" si="15"/>
        <v>неуд.</v>
      </c>
      <c r="AM50" s="22"/>
      <c r="AN50" s="22"/>
      <c r="AO50" s="22" t="str">
        <f t="shared" si="16"/>
        <v>неуд.</v>
      </c>
      <c r="AP50" s="22"/>
      <c r="AQ50" s="50"/>
      <c r="AR50" s="75"/>
      <c r="AS50" s="51" t="e">
        <f t="shared" si="2"/>
        <v>#DIV/0!</v>
      </c>
    </row>
    <row r="51" spans="1:45" s="3" customFormat="1">
      <c r="A51" s="74">
        <v>39</v>
      </c>
      <c r="B51" s="53"/>
      <c r="C51" s="52"/>
      <c r="D51" s="22" t="str">
        <f t="shared" si="3"/>
        <v>незач.</v>
      </c>
      <c r="E51" s="52"/>
      <c r="F51" s="22" t="str">
        <f t="shared" si="4"/>
        <v>незач.</v>
      </c>
      <c r="G51" s="49"/>
      <c r="H51" s="22" t="str">
        <f t="shared" si="0"/>
        <v>незач.</v>
      </c>
      <c r="I51" s="52"/>
      <c r="J51" s="22" t="str">
        <f t="shared" si="5"/>
        <v>незач.</v>
      </c>
      <c r="K51" s="52"/>
      <c r="L51" s="22" t="str">
        <f t="shared" si="6"/>
        <v>незач.</v>
      </c>
      <c r="M51" s="52"/>
      <c r="N51" s="22" t="str">
        <f t="shared" si="7"/>
        <v>незач.</v>
      </c>
      <c r="O51" s="54"/>
      <c r="P51" s="22" t="str">
        <f t="shared" si="8"/>
        <v>незач.</v>
      </c>
      <c r="Q51" s="54"/>
      <c r="R51" s="22" t="str">
        <f t="shared" si="9"/>
        <v>незач.</v>
      </c>
      <c r="S51" s="22"/>
      <c r="T51" s="22" t="str">
        <f t="shared" si="10"/>
        <v>неуд.</v>
      </c>
      <c r="U51" s="22"/>
      <c r="V51" s="54"/>
      <c r="W51" s="22" t="str">
        <f t="shared" si="1"/>
        <v>неуд.</v>
      </c>
      <c r="X51" s="22"/>
      <c r="Y51" s="54"/>
      <c r="Z51" s="22" t="str">
        <f t="shared" si="11"/>
        <v>неуд.</v>
      </c>
      <c r="AA51" s="22"/>
      <c r="AB51" s="54"/>
      <c r="AC51" s="22" t="str">
        <f t="shared" si="12"/>
        <v>неуд.</v>
      </c>
      <c r="AD51" s="22"/>
      <c r="AE51" s="54"/>
      <c r="AF51" s="22" t="str">
        <f t="shared" si="13"/>
        <v>неуд.</v>
      </c>
      <c r="AG51" s="22"/>
      <c r="AH51" s="22"/>
      <c r="AI51" s="22" t="str">
        <f t="shared" si="14"/>
        <v>неуд.</v>
      </c>
      <c r="AJ51" s="22"/>
      <c r="AK51" s="22"/>
      <c r="AL51" s="22" t="str">
        <f t="shared" si="15"/>
        <v>неуд.</v>
      </c>
      <c r="AM51" s="22"/>
      <c r="AN51" s="22"/>
      <c r="AO51" s="22" t="str">
        <f t="shared" si="16"/>
        <v>неуд.</v>
      </c>
      <c r="AP51" s="22"/>
      <c r="AQ51" s="50"/>
      <c r="AR51" s="75"/>
      <c r="AS51" s="51" t="e">
        <f t="shared" si="2"/>
        <v>#DIV/0!</v>
      </c>
    </row>
    <row r="52" spans="1:45" s="3" customFormat="1">
      <c r="A52" s="74">
        <v>40</v>
      </c>
      <c r="B52" s="53"/>
      <c r="C52" s="52"/>
      <c r="D52" s="22" t="str">
        <f t="shared" si="3"/>
        <v>незач.</v>
      </c>
      <c r="E52" s="54"/>
      <c r="F52" s="22" t="str">
        <f t="shared" si="4"/>
        <v>незач.</v>
      </c>
      <c r="G52" s="49"/>
      <c r="H52" s="22" t="str">
        <f t="shared" si="0"/>
        <v>незач.</v>
      </c>
      <c r="I52" s="54"/>
      <c r="J52" s="22" t="str">
        <f t="shared" si="5"/>
        <v>незач.</v>
      </c>
      <c r="K52" s="54"/>
      <c r="L52" s="22" t="str">
        <f t="shared" si="6"/>
        <v>незач.</v>
      </c>
      <c r="M52" s="54"/>
      <c r="N52" s="22" t="str">
        <f t="shared" si="7"/>
        <v>незач.</v>
      </c>
      <c r="O52" s="54"/>
      <c r="P52" s="22" t="str">
        <f t="shared" si="8"/>
        <v>незач.</v>
      </c>
      <c r="Q52" s="54"/>
      <c r="R52" s="22" t="str">
        <f t="shared" si="9"/>
        <v>незач.</v>
      </c>
      <c r="S52" s="22"/>
      <c r="T52" s="22" t="str">
        <f t="shared" si="10"/>
        <v>неуд.</v>
      </c>
      <c r="U52" s="22"/>
      <c r="V52" s="54"/>
      <c r="W52" s="22" t="str">
        <f t="shared" si="1"/>
        <v>неуд.</v>
      </c>
      <c r="X52" s="22"/>
      <c r="Y52" s="54"/>
      <c r="Z52" s="22" t="str">
        <f t="shared" si="11"/>
        <v>неуд.</v>
      </c>
      <c r="AA52" s="22"/>
      <c r="AB52" s="54"/>
      <c r="AC52" s="22" t="str">
        <f t="shared" si="12"/>
        <v>неуд.</v>
      </c>
      <c r="AD52" s="22"/>
      <c r="AE52" s="54"/>
      <c r="AF52" s="22" t="str">
        <f t="shared" si="13"/>
        <v>неуд.</v>
      </c>
      <c r="AG52" s="22"/>
      <c r="AH52" s="22"/>
      <c r="AI52" s="22" t="str">
        <f t="shared" si="14"/>
        <v>неуд.</v>
      </c>
      <c r="AJ52" s="22"/>
      <c r="AK52" s="22"/>
      <c r="AL52" s="22" t="str">
        <f t="shared" si="15"/>
        <v>неуд.</v>
      </c>
      <c r="AM52" s="22"/>
      <c r="AN52" s="22"/>
      <c r="AO52" s="22" t="str">
        <f t="shared" si="16"/>
        <v>неуд.</v>
      </c>
      <c r="AP52" s="22"/>
      <c r="AQ52" s="50"/>
      <c r="AR52" s="75"/>
      <c r="AS52" s="51" t="e">
        <f t="shared" si="2"/>
        <v>#DIV/0!</v>
      </c>
    </row>
    <row r="53" spans="1:45" s="3" customFormat="1" ht="15" customHeight="1">
      <c r="A53" s="132" t="s">
        <v>197</v>
      </c>
      <c r="B53" s="133"/>
      <c r="C53" s="74">
        <f>AVERAGE(C13:C52)</f>
        <v>47.5</v>
      </c>
      <c r="D53" s="74"/>
      <c r="E53" s="74">
        <f>AVERAGE(E13:E52)</f>
        <v>85.8</v>
      </c>
      <c r="F53" s="74"/>
      <c r="G53" s="74">
        <f>AVERAGE(G13:G52)</f>
        <v>64.400000000000006</v>
      </c>
      <c r="H53" s="74"/>
      <c r="I53" s="74">
        <f>AVERAGE(I13:I52)</f>
        <v>80.7</v>
      </c>
      <c r="J53" s="74"/>
      <c r="K53" s="74">
        <f>AVERAGE(K13:K52)</f>
        <v>82</v>
      </c>
      <c r="L53" s="74"/>
      <c r="M53" s="74">
        <f>AVERAGE(M13:M52)</f>
        <v>100</v>
      </c>
      <c r="N53" s="74"/>
      <c r="O53" s="74">
        <f>AVERAGE(O13:O52)</f>
        <v>57.7</v>
      </c>
      <c r="P53" s="74"/>
      <c r="Q53" s="74" t="e">
        <f>AVERAGE(Q13:Q52)</f>
        <v>#DIV/0!</v>
      </c>
      <c r="R53" s="74"/>
      <c r="S53" s="74" t="e">
        <f>AVERAGE(S13:S52)</f>
        <v>#DIV/0!</v>
      </c>
      <c r="T53" s="56"/>
      <c r="U53" s="57"/>
      <c r="V53" s="74">
        <f>AVERAGE(V13:V52)</f>
        <v>76.75</v>
      </c>
      <c r="W53" s="56"/>
      <c r="X53" s="57"/>
      <c r="Y53" s="74">
        <f>AVERAGE(Y13:Y52)</f>
        <v>75.3</v>
      </c>
      <c r="Z53" s="129"/>
      <c r="AA53" s="129"/>
      <c r="AB53" s="74">
        <f>AVERAGE(AB13:AB52)</f>
        <v>57.2</v>
      </c>
      <c r="AC53" s="56"/>
      <c r="AD53" s="57"/>
      <c r="AE53" s="74" t="e">
        <f>AVERAGE(AE13:AE52)</f>
        <v>#DIV/0!</v>
      </c>
      <c r="AF53" s="56"/>
      <c r="AG53" s="57"/>
      <c r="AH53" s="74" t="e">
        <f>AVERAGE(AH13:AH52)</f>
        <v>#DIV/0!</v>
      </c>
      <c r="AI53" s="56"/>
      <c r="AJ53" s="57"/>
      <c r="AK53" s="74" t="e">
        <f>AVERAGE(AK13:AK52)</f>
        <v>#DIV/0!</v>
      </c>
      <c r="AL53" s="56"/>
      <c r="AM53" s="57"/>
      <c r="AN53" s="74" t="e">
        <f>AVERAGE(AN13:AN52)</f>
        <v>#DIV/0!</v>
      </c>
      <c r="AO53" s="56"/>
      <c r="AP53" s="57"/>
      <c r="AQ53" s="129"/>
      <c r="AR53" s="129"/>
      <c r="AS53" s="55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0"/>
      <c r="U54" s="20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0"/>
      <c r="U55" s="2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21"/>
      <c r="U56" s="21"/>
    </row>
  </sheetData>
  <sheetProtection password="ECAD" sheet="1" objects="1" scenarios="1"/>
  <protectedRanges>
    <protectedRange sqref="C3:C7 C10:AP11 B13:C52 E13:E52 G13:G52 I13:I52 K13:K52 M13:M52 O13:O52 Q13:Q52 S13:S52 U13:V52 X13:Y52 AA13:AB52 AD13:AE52 AG13:AH52 AJ13:AK52 AM13:AN52 AP13:AP52" name="Диапазон1"/>
  </protectedRanges>
  <mergeCells count="36">
    <mergeCell ref="A1:AS1"/>
    <mergeCell ref="A2:AS2"/>
    <mergeCell ref="A9:A11"/>
    <mergeCell ref="B9:B10"/>
    <mergeCell ref="C9:AP9"/>
    <mergeCell ref="AQ9:AR9"/>
    <mergeCell ref="AS9:AS11"/>
    <mergeCell ref="D10:D11"/>
    <mergeCell ref="F10:F11"/>
    <mergeCell ref="H10:H11"/>
    <mergeCell ref="L10:L11"/>
    <mergeCell ref="N10:N11"/>
    <mergeCell ref="AP10:AP11"/>
    <mergeCell ref="AQ10:AQ11"/>
    <mergeCell ref="P10:P11"/>
    <mergeCell ref="AR10:AR11"/>
    <mergeCell ref="Z10:Z11"/>
    <mergeCell ref="AA10:AA11"/>
    <mergeCell ref="AC10:AC11"/>
    <mergeCell ref="A53:B53"/>
    <mergeCell ref="Z53:AA53"/>
    <mergeCell ref="U10:U11"/>
    <mergeCell ref="W10:W11"/>
    <mergeCell ref="X10:X11"/>
    <mergeCell ref="J10:J11"/>
    <mergeCell ref="R10:R11"/>
    <mergeCell ref="T10:T11"/>
    <mergeCell ref="AQ53:AR53"/>
    <mergeCell ref="AD10:AD11"/>
    <mergeCell ref="AF10:AF11"/>
    <mergeCell ref="AG10:AG11"/>
    <mergeCell ref="AI10:AI11"/>
    <mergeCell ref="AJ10:AJ11"/>
    <mergeCell ref="AL10:AL11"/>
    <mergeCell ref="AO10:AO11"/>
    <mergeCell ref="AM10:AM11"/>
  </mergeCells>
  <conditionalFormatting sqref="N14:N52 D13:D52 F13:F52 H13:H52 J13:J52 L13:L52 Z13:AA52 AC13:AD52 AF13:AG52 AI13:AJ52 W13:X52">
    <cfRule type="cellIs" dxfId="629" priority="73" operator="equal">
      <formula>"ОШИБКА"</formula>
    </cfRule>
  </conditionalFormatting>
  <conditionalFormatting sqref="N13:N52 P13:P52 R13:T52">
    <cfRule type="cellIs" dxfId="628" priority="71" operator="equal">
      <formula>"ОШИБКА"</formula>
    </cfRule>
    <cfRule type="cellIs" dxfId="627" priority="72" operator="equal">
      <formula>"ОШИБКА"</formula>
    </cfRule>
  </conditionalFormatting>
  <conditionalFormatting sqref="F13:F52">
    <cfRule type="cellIs" dxfId="626" priority="69" operator="equal">
      <formula>"ОШИБКА"</formula>
    </cfRule>
    <cfRule type="cellIs" dxfId="625" priority="70" operator="equal">
      <formula>"ОШИБКА"</formula>
    </cfRule>
  </conditionalFormatting>
  <conditionalFormatting sqref="H13:H52">
    <cfRule type="cellIs" dxfId="624" priority="67" operator="equal">
      <formula>"ОШИБКА"</formula>
    </cfRule>
    <cfRule type="cellIs" dxfId="623" priority="68" operator="equal">
      <formula>"ОШИБКА"</formula>
    </cfRule>
  </conditionalFormatting>
  <conditionalFormatting sqref="J13:J52">
    <cfRule type="cellIs" dxfId="622" priority="65" operator="equal">
      <formula>"ОШИБКА"</formula>
    </cfRule>
    <cfRule type="cellIs" dxfId="621" priority="66" operator="equal">
      <formula>"ОШИБКА"</formula>
    </cfRule>
  </conditionalFormatting>
  <conditionalFormatting sqref="L13:L52">
    <cfRule type="cellIs" dxfId="620" priority="63" operator="equal">
      <formula>"ОШИБКА"</formula>
    </cfRule>
    <cfRule type="cellIs" dxfId="619" priority="64" operator="equal">
      <formula>"ОШИБКА"</formula>
    </cfRule>
  </conditionalFormatting>
  <conditionalFormatting sqref="W13:W52">
    <cfRule type="cellIs" dxfId="618" priority="59" operator="equal">
      <formula>"ОШИБКА"</formula>
    </cfRule>
    <cfRule type="cellIs" dxfId="617" priority="60" operator="equal">
      <formula>ОШИБКА</formula>
    </cfRule>
    <cfRule type="cellIs" dxfId="616" priority="61" operator="equal">
      <formula>"ОШИБКА"</formula>
    </cfRule>
    <cfRule type="cellIs" dxfId="615" priority="62" operator="equal">
      <formula>"ОШИБКА"</formula>
    </cfRule>
  </conditionalFormatting>
  <conditionalFormatting sqref="X13:X52">
    <cfRule type="cellIs" dxfId="614" priority="58" operator="equal">
      <formula>"ОШИБКА"</formula>
    </cfRule>
  </conditionalFormatting>
  <conditionalFormatting sqref="Z13:AA52">
    <cfRule type="cellIs" dxfId="613" priority="57" operator="equal">
      <formula>"ОШИБКА"</formula>
    </cfRule>
  </conditionalFormatting>
  <conditionalFormatting sqref="Z13:Z52">
    <cfRule type="cellIs" dxfId="612" priority="54" operator="equal">
      <formula>"ОШИБКА"</formula>
    </cfRule>
    <cfRule type="cellIs" dxfId="611" priority="55" operator="equal">
      <formula>"ОШИБКА"</formula>
    </cfRule>
    <cfRule type="cellIs" dxfId="610" priority="56" operator="equal">
      <formula>"ОШИБКА"</formula>
    </cfRule>
  </conditionalFormatting>
  <conditionalFormatting sqref="P13:P52 D1:D8 F1:F8 J1:J8 N1:N8 H1:H8 L1:L8 H10 N10 J10 F10 R13:T52 D13:D1048576 F13:F1048576 H13:H1048576 J13:J1048576 L13:L1048576 N13:N1048576 L10">
    <cfRule type="cellIs" dxfId="609" priority="53" operator="equal">
      <formula>"незач."</formula>
    </cfRule>
  </conditionalFormatting>
  <conditionalFormatting sqref="P10">
    <cfRule type="cellIs" dxfId="608" priority="52" operator="equal">
      <formula>"незач."</formula>
    </cfRule>
  </conditionalFormatting>
  <conditionalFormatting sqref="R10">
    <cfRule type="cellIs" dxfId="607" priority="51" operator="equal">
      <formula>"незач."</formula>
    </cfRule>
  </conditionalFormatting>
  <conditionalFormatting sqref="X13:X52">
    <cfRule type="cellIs" dxfId="606" priority="49" operator="equal">
      <formula>"F"</formula>
    </cfRule>
    <cfRule type="cellIs" dxfId="605" priority="50" operator="equal">
      <formula>F</formula>
    </cfRule>
  </conditionalFormatting>
  <conditionalFormatting sqref="AA13:AA52">
    <cfRule type="cellIs" dxfId="604" priority="48" operator="equal">
      <formula>"F"</formula>
    </cfRule>
  </conditionalFormatting>
  <conditionalFormatting sqref="X13:X16">
    <cfRule type="cellIs" dxfId="603" priority="47" operator="equal">
      <formula>"F"</formula>
    </cfRule>
  </conditionalFormatting>
  <conditionalFormatting sqref="X13">
    <cfRule type="cellIs" dxfId="602" priority="44" operator="equal">
      <formula>"ОШИБКА"</formula>
    </cfRule>
    <cfRule type="cellIs" dxfId="601" priority="45" operator="equal">
      <formula>"ОШИБКА"</formula>
    </cfRule>
    <cfRule type="cellIs" dxfId="600" priority="46" operator="equal">
      <formula>"F"</formula>
    </cfRule>
  </conditionalFormatting>
  <conditionalFormatting sqref="AD13:AD52">
    <cfRule type="cellIs" dxfId="599" priority="43" operator="equal">
      <formula>"F"</formula>
    </cfRule>
  </conditionalFormatting>
  <conditionalFormatting sqref="AG13:AG52">
    <cfRule type="cellIs" dxfId="598" priority="42" operator="equal">
      <formula>"F"</formula>
    </cfRule>
  </conditionalFormatting>
  <conditionalFormatting sqref="AJ13:AJ52">
    <cfRule type="cellIs" dxfId="597" priority="41" operator="equal">
      <formula>"F"</formula>
    </cfRule>
  </conditionalFormatting>
  <conditionalFormatting sqref="D13:D52">
    <cfRule type="cellIs" dxfId="596" priority="40" operator="equal">
      <formula>"ОШИБКА"</formula>
    </cfRule>
  </conditionalFormatting>
  <conditionalFormatting sqref="N13:N52">
    <cfRule type="cellIs" dxfId="595" priority="39" operator="equal">
      <formula>"ОШИБКА"</formula>
    </cfRule>
  </conditionalFormatting>
  <conditionalFormatting sqref="P13:P52">
    <cfRule type="cellIs" dxfId="594" priority="38" operator="equal">
      <formula>"ОШИБКА"</formula>
    </cfRule>
  </conditionalFormatting>
  <conditionalFormatting sqref="R13:R52">
    <cfRule type="cellIs" dxfId="593" priority="37" operator="equal">
      <formula>"ОШИБКА"</formula>
    </cfRule>
  </conditionalFormatting>
  <conditionalFormatting sqref="T13:T52">
    <cfRule type="cellIs" dxfId="592" priority="36" operator="equal">
      <formula>"ОШИБКА"</formula>
    </cfRule>
  </conditionalFormatting>
  <conditionalFormatting sqref="W13:W52">
    <cfRule type="cellIs" dxfId="591" priority="34" operator="equal">
      <formula>"ОШИБКА"</formula>
    </cfRule>
    <cfRule type="cellIs" dxfId="590" priority="35" operator="equal">
      <formula>"ОШИБКА"</formula>
    </cfRule>
  </conditionalFormatting>
  <conditionalFormatting sqref="AA13:AA52">
    <cfRule type="cellIs" dxfId="589" priority="33" operator="equal">
      <formula>"ОШИБКА"</formula>
    </cfRule>
  </conditionalFormatting>
  <conditionalFormatting sqref="AC13:AC52">
    <cfRule type="cellIs" dxfId="588" priority="32" operator="equal">
      <formula>"ОШИБКА"</formula>
    </cfRule>
  </conditionalFormatting>
  <conditionalFormatting sqref="AD13:AD52">
    <cfRule type="cellIs" dxfId="587" priority="31" operator="equal">
      <formula>"ОШИБКА"</formula>
    </cfRule>
  </conditionalFormatting>
  <conditionalFormatting sqref="AF13:AG52">
    <cfRule type="cellIs" dxfId="586" priority="30" operator="equal">
      <formula>"ОШИБКА"</formula>
    </cfRule>
  </conditionalFormatting>
  <conditionalFormatting sqref="AI13:AJ52">
    <cfRule type="cellIs" dxfId="585" priority="29" operator="equal">
      <formula>"ОШИБКА"</formula>
    </cfRule>
  </conditionalFormatting>
  <conditionalFormatting sqref="W13:W52">
    <cfRule type="cellIs" dxfId="584" priority="28" operator="equal">
      <formula>"неуд"</formula>
    </cfRule>
  </conditionalFormatting>
  <conditionalFormatting sqref="W13:W52">
    <cfRule type="cellIs" dxfId="583" priority="27" operator="equal">
      <formula>"неуд."</formula>
    </cfRule>
  </conditionalFormatting>
  <conditionalFormatting sqref="Z13:Z52">
    <cfRule type="cellIs" dxfId="582" priority="26" operator="equal">
      <formula>"неуд."</formula>
    </cfRule>
  </conditionalFormatting>
  <conditionalFormatting sqref="AC13:AC52">
    <cfRule type="cellIs" dxfId="581" priority="25" operator="equal">
      <formula>"неуд."</formula>
    </cfRule>
  </conditionalFormatting>
  <conditionalFormatting sqref="AF13:AF52">
    <cfRule type="cellIs" dxfId="580" priority="24" operator="equal">
      <formula>"неуд."</formula>
    </cfRule>
  </conditionalFormatting>
  <conditionalFormatting sqref="AI13:AI52">
    <cfRule type="cellIs" dxfId="579" priority="23" operator="equal">
      <formula>"неуд."</formula>
    </cfRule>
  </conditionalFormatting>
  <conditionalFormatting sqref="U13:U52">
    <cfRule type="cellIs" dxfId="578" priority="22" operator="equal">
      <formula>"ОШИБКА"</formula>
    </cfRule>
  </conditionalFormatting>
  <conditionalFormatting sqref="U13:U52">
    <cfRule type="cellIs" dxfId="577" priority="21" operator="equal">
      <formula>"ОШИБКА"</formula>
    </cfRule>
  </conditionalFormatting>
  <conditionalFormatting sqref="U13:U52">
    <cfRule type="cellIs" dxfId="576" priority="19" operator="equal">
      <formula>"F"</formula>
    </cfRule>
    <cfRule type="cellIs" dxfId="575" priority="20" operator="equal">
      <formula>F</formula>
    </cfRule>
  </conditionalFormatting>
  <conditionalFormatting sqref="U13:U52">
    <cfRule type="cellIs" dxfId="574" priority="18" operator="equal">
      <formula>"F"</formula>
    </cfRule>
  </conditionalFormatting>
  <conditionalFormatting sqref="U13:U52">
    <cfRule type="cellIs" dxfId="573" priority="15" operator="equal">
      <formula>"ОШИБКА"</formula>
    </cfRule>
    <cfRule type="cellIs" dxfId="572" priority="16" operator="equal">
      <formula>"ОШИБКА"</formula>
    </cfRule>
    <cfRule type="cellIs" dxfId="571" priority="17" operator="equal">
      <formula>"F"</formula>
    </cfRule>
  </conditionalFormatting>
  <conditionalFormatting sqref="D10">
    <cfRule type="cellIs" dxfId="570" priority="14" operator="equal">
      <formula>"незач."</formula>
    </cfRule>
  </conditionalFormatting>
  <conditionalFormatting sqref="AL13:AM52">
    <cfRule type="cellIs" dxfId="569" priority="13" operator="equal">
      <formula>"ОШИБКА"</formula>
    </cfRule>
  </conditionalFormatting>
  <conditionalFormatting sqref="AM13:AM52">
    <cfRule type="cellIs" dxfId="568" priority="12" operator="equal">
      <formula>"F"</formula>
    </cfRule>
  </conditionalFormatting>
  <conditionalFormatting sqref="AL13:AM52">
    <cfRule type="cellIs" dxfId="567" priority="11" operator="equal">
      <formula>"ОШИБКА"</formula>
    </cfRule>
  </conditionalFormatting>
  <conditionalFormatting sqref="AL13:AL52">
    <cfRule type="cellIs" dxfId="566" priority="10" operator="equal">
      <formula>"неуд."</formula>
    </cfRule>
  </conditionalFormatting>
  <conditionalFormatting sqref="AO13:AP52">
    <cfRule type="cellIs" dxfId="565" priority="9" operator="equal">
      <formula>"ОШИБКА"</formula>
    </cfRule>
  </conditionalFormatting>
  <conditionalFormatting sqref="AP13:AP52">
    <cfRule type="cellIs" dxfId="564" priority="8" operator="equal">
      <formula>"F"</formula>
    </cfRule>
  </conditionalFormatting>
  <conditionalFormatting sqref="AO13:AP52">
    <cfRule type="cellIs" dxfId="563" priority="7" operator="equal">
      <formula>"ОШИБКА"</formula>
    </cfRule>
  </conditionalFormatting>
  <conditionalFormatting sqref="AO13:AO52">
    <cfRule type="cellIs" dxfId="562" priority="6" operator="equal">
      <formula>"неуд."</formula>
    </cfRule>
  </conditionalFormatting>
  <conditionalFormatting sqref="H10 N10 J10 F10 L10">
    <cfRule type="cellIs" dxfId="561" priority="5" operator="equal">
      <formula>"незач."</formula>
    </cfRule>
  </conditionalFormatting>
  <conditionalFormatting sqref="P10">
    <cfRule type="cellIs" dxfId="560" priority="4" operator="equal">
      <formula>"незач."</formula>
    </cfRule>
  </conditionalFormatting>
  <conditionalFormatting sqref="D10">
    <cfRule type="cellIs" dxfId="559" priority="3" operator="equal">
      <formula>"незач."</formula>
    </cfRule>
  </conditionalFormatting>
  <conditionalFormatting sqref="N10">
    <cfRule type="cellIs" dxfId="558" priority="2" operator="equal">
      <formula>"незач."</formula>
    </cfRule>
  </conditionalFormatting>
  <conditionalFormatting sqref="N10">
    <cfRule type="cellIs" dxfId="557" priority="1" operator="equal">
      <formula>"незач."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6"/>
  <sheetViews>
    <sheetView zoomScale="80" zoomScaleNormal="80" workbookViewId="0">
      <pane xSplit="2" ySplit="12" topLeftCell="O13" activePane="bottomRight" state="frozen"/>
      <selection pane="topRight" activeCell="C1" sqref="C1"/>
      <selection pane="bottomLeft" activeCell="A14" sqref="A14"/>
      <selection pane="bottomRight" activeCell="AD35" sqref="AD35"/>
    </sheetView>
  </sheetViews>
  <sheetFormatPr defaultRowHeight="15"/>
  <cols>
    <col min="1" max="1" width="3.5703125" style="28" customWidth="1"/>
    <col min="2" max="2" width="35.5703125" style="28" customWidth="1"/>
    <col min="3" max="3" width="11.42578125" style="28" customWidth="1"/>
    <col min="4" max="4" width="6.7109375" style="28" customWidth="1"/>
    <col min="5" max="5" width="7.42578125" style="28" customWidth="1"/>
    <col min="6" max="6" width="7.28515625" style="28" customWidth="1"/>
    <col min="7" max="7" width="7.140625" style="28" customWidth="1"/>
    <col min="8" max="8" width="7.28515625" style="28" customWidth="1"/>
    <col min="9" max="9" width="8" style="28" customWidth="1"/>
    <col min="10" max="10" width="7.28515625" style="28" customWidth="1"/>
    <col min="11" max="11" width="8" style="28" customWidth="1"/>
    <col min="12" max="12" width="7.28515625" style="28" customWidth="1"/>
    <col min="13" max="13" width="8.7109375" style="28" customWidth="1"/>
    <col min="14" max="16" width="7.28515625" style="28" customWidth="1"/>
    <col min="17" max="17" width="8.7109375" style="28" customWidth="1"/>
    <col min="18" max="18" width="7.28515625" style="28" customWidth="1"/>
    <col min="19" max="19" width="8.5703125" style="28" customWidth="1"/>
    <col min="20" max="21" width="7.140625" style="28" customWidth="1"/>
    <col min="22" max="22" width="7.42578125" style="28" customWidth="1"/>
    <col min="23" max="23" width="7.28515625" style="28" customWidth="1"/>
    <col min="24" max="24" width="7.140625" style="28" customWidth="1"/>
    <col min="25" max="25" width="8.140625" style="28" customWidth="1"/>
    <col min="26" max="26" width="7.28515625" style="28" customWidth="1"/>
    <col min="27" max="27" width="7.140625" style="28" customWidth="1"/>
    <col min="28" max="28" width="8" style="28" customWidth="1"/>
    <col min="29" max="29" width="7.28515625" style="28" customWidth="1"/>
    <col min="30" max="30" width="7.140625" style="28" customWidth="1"/>
    <col min="31" max="31" width="7.7109375" style="28" customWidth="1"/>
    <col min="32" max="32" width="7.28515625" style="28" customWidth="1"/>
    <col min="33" max="33" width="7.140625" style="28" customWidth="1"/>
    <col min="34" max="34" width="7.85546875" style="28" customWidth="1"/>
    <col min="35" max="35" width="7.28515625" style="28" customWidth="1"/>
    <col min="36" max="36" width="7.140625" style="28" customWidth="1"/>
    <col min="37" max="37" width="8.140625" style="28" customWidth="1"/>
    <col min="38" max="38" width="7.28515625" style="28" customWidth="1"/>
    <col min="39" max="39" width="7.140625" style="28" customWidth="1"/>
    <col min="40" max="40" width="8.140625" style="28" customWidth="1"/>
    <col min="41" max="41" width="7.28515625" style="28" customWidth="1"/>
    <col min="42" max="42" width="7.140625" style="28" customWidth="1"/>
    <col min="43" max="43" width="10.85546875" style="28" customWidth="1"/>
    <col min="44" max="44" width="14.85546875" style="28" customWidth="1"/>
    <col min="45" max="45" width="13.42578125" style="28" customWidth="1"/>
    <col min="46" max="16384" width="9.140625" style="28"/>
  </cols>
  <sheetData>
    <row r="1" spans="1:45" s="17" customFormat="1">
      <c r="A1" s="134" t="s">
        <v>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1:45" s="17" customFormat="1" ht="16.5" thickBot="1">
      <c r="A2" s="135" t="s">
        <v>196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s="3" customFormat="1">
      <c r="A3" s="4"/>
      <c r="B3" s="5" t="s">
        <v>4</v>
      </c>
      <c r="C3" s="15" t="s">
        <v>52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6" t="s">
        <v>30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6">
        <v>31300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9" t="s">
        <v>195</v>
      </c>
      <c r="C6" s="16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8" t="s">
        <v>457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>
      <c r="A9" s="136" t="s">
        <v>5</v>
      </c>
      <c r="B9" s="137" t="s">
        <v>164</v>
      </c>
      <c r="C9" s="137" t="s">
        <v>0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6" t="s">
        <v>165</v>
      </c>
      <c r="AR9" s="136"/>
      <c r="AS9" s="138" t="s">
        <v>187</v>
      </c>
    </row>
    <row r="10" spans="1:45" s="3" customFormat="1" ht="72.75" customHeight="1">
      <c r="A10" s="136"/>
      <c r="B10" s="137"/>
      <c r="C10" s="93" t="s">
        <v>191</v>
      </c>
      <c r="D10" s="131" t="s">
        <v>547</v>
      </c>
      <c r="E10" s="94" t="s">
        <v>480</v>
      </c>
      <c r="F10" s="131" t="s">
        <v>549</v>
      </c>
      <c r="G10" s="94" t="s">
        <v>482</v>
      </c>
      <c r="H10" s="131" t="s">
        <v>549</v>
      </c>
      <c r="I10" s="94" t="s">
        <v>483</v>
      </c>
      <c r="J10" s="131" t="s">
        <v>550</v>
      </c>
      <c r="K10" s="94" t="s">
        <v>485</v>
      </c>
      <c r="L10" s="141" t="s">
        <v>548</v>
      </c>
      <c r="M10" s="94" t="s">
        <v>487</v>
      </c>
      <c r="N10" s="131" t="s">
        <v>546</v>
      </c>
      <c r="O10" s="94" t="s">
        <v>337</v>
      </c>
      <c r="P10" s="141" t="s">
        <v>348</v>
      </c>
      <c r="Q10" s="107"/>
      <c r="R10" s="141"/>
      <c r="S10" s="93" t="s">
        <v>193</v>
      </c>
      <c r="T10" s="131" t="s">
        <v>488</v>
      </c>
      <c r="U10" s="130" t="s">
        <v>333</v>
      </c>
      <c r="V10" s="93" t="s">
        <v>481</v>
      </c>
      <c r="W10" s="131" t="s">
        <v>489</v>
      </c>
      <c r="X10" s="130" t="s">
        <v>333</v>
      </c>
      <c r="Y10" s="93" t="s">
        <v>355</v>
      </c>
      <c r="Z10" s="131" t="s">
        <v>490</v>
      </c>
      <c r="AA10" s="130" t="s">
        <v>333</v>
      </c>
      <c r="AB10" s="93" t="s">
        <v>484</v>
      </c>
      <c r="AC10" s="131" t="s">
        <v>491</v>
      </c>
      <c r="AD10" s="130" t="s">
        <v>333</v>
      </c>
      <c r="AE10" s="93" t="s">
        <v>486</v>
      </c>
      <c r="AF10" s="131" t="s">
        <v>356</v>
      </c>
      <c r="AG10" s="130" t="s">
        <v>333</v>
      </c>
      <c r="AH10" s="73" t="s">
        <v>168</v>
      </c>
      <c r="AI10" s="131" t="s">
        <v>167</v>
      </c>
      <c r="AJ10" s="130" t="s">
        <v>333</v>
      </c>
      <c r="AK10" s="73" t="s">
        <v>168</v>
      </c>
      <c r="AL10" s="131" t="s">
        <v>167</v>
      </c>
      <c r="AM10" s="130" t="s">
        <v>333</v>
      </c>
      <c r="AN10" s="73" t="s">
        <v>168</v>
      </c>
      <c r="AO10" s="131" t="s">
        <v>167</v>
      </c>
      <c r="AP10" s="130" t="s">
        <v>333</v>
      </c>
      <c r="AQ10" s="138" t="s">
        <v>9</v>
      </c>
      <c r="AR10" s="143" t="s">
        <v>166</v>
      </c>
      <c r="AS10" s="139"/>
    </row>
    <row r="11" spans="1:45" s="3" customFormat="1" ht="20.25" customHeight="1">
      <c r="A11" s="136"/>
      <c r="B11" s="72" t="s">
        <v>6</v>
      </c>
      <c r="C11" s="58"/>
      <c r="D11" s="131"/>
      <c r="E11" s="94"/>
      <c r="F11" s="131"/>
      <c r="G11" s="58"/>
      <c r="H11" s="131"/>
      <c r="I11" s="58"/>
      <c r="J11" s="131"/>
      <c r="K11" s="58"/>
      <c r="L11" s="142"/>
      <c r="M11" s="58"/>
      <c r="N11" s="131"/>
      <c r="O11" s="58"/>
      <c r="P11" s="142"/>
      <c r="Q11" s="58"/>
      <c r="R11" s="142"/>
      <c r="S11" s="58"/>
      <c r="T11" s="131"/>
      <c r="U11" s="130"/>
      <c r="V11" s="58"/>
      <c r="W11" s="131"/>
      <c r="X11" s="130"/>
      <c r="Y11" s="71"/>
      <c r="Z11" s="131"/>
      <c r="AA11" s="130"/>
      <c r="AB11" s="71"/>
      <c r="AC11" s="131"/>
      <c r="AD11" s="130"/>
      <c r="AE11" s="71"/>
      <c r="AF11" s="131"/>
      <c r="AG11" s="130"/>
      <c r="AH11" s="71"/>
      <c r="AI11" s="131"/>
      <c r="AJ11" s="130"/>
      <c r="AK11" s="71"/>
      <c r="AL11" s="131"/>
      <c r="AM11" s="130"/>
      <c r="AN11" s="71"/>
      <c r="AO11" s="131"/>
      <c r="AP11" s="130"/>
      <c r="AQ11" s="140"/>
      <c r="AR11" s="144"/>
      <c r="AS11" s="140"/>
    </row>
    <row r="12" spans="1:45" s="3" customFormat="1">
      <c r="A12" s="71">
        <v>0</v>
      </c>
      <c r="B12" s="71">
        <v>1</v>
      </c>
      <c r="C12" s="71">
        <v>2</v>
      </c>
      <c r="D12" s="71">
        <v>3</v>
      </c>
      <c r="E12" s="71">
        <v>4</v>
      </c>
      <c r="F12" s="71">
        <v>5</v>
      </c>
      <c r="G12" s="71">
        <v>6</v>
      </c>
      <c r="H12" s="71">
        <v>7</v>
      </c>
      <c r="I12" s="71">
        <v>8</v>
      </c>
      <c r="J12" s="71">
        <v>9</v>
      </c>
      <c r="K12" s="71">
        <v>10</v>
      </c>
      <c r="L12" s="71">
        <v>11</v>
      </c>
      <c r="M12" s="71">
        <v>12</v>
      </c>
      <c r="N12" s="71">
        <v>13</v>
      </c>
      <c r="O12" s="71">
        <v>14</v>
      </c>
      <c r="P12" s="71">
        <v>15</v>
      </c>
      <c r="Q12" s="71">
        <v>16</v>
      </c>
      <c r="R12" s="71">
        <v>17</v>
      </c>
      <c r="S12" s="71">
        <v>18</v>
      </c>
      <c r="T12" s="71">
        <v>19</v>
      </c>
      <c r="U12" s="71">
        <v>20</v>
      </c>
      <c r="V12" s="71">
        <v>21</v>
      </c>
      <c r="W12" s="71">
        <v>22</v>
      </c>
      <c r="X12" s="71">
        <v>23</v>
      </c>
      <c r="Y12" s="71">
        <v>24</v>
      </c>
      <c r="Z12" s="71">
        <v>25</v>
      </c>
      <c r="AA12" s="71">
        <v>26</v>
      </c>
      <c r="AB12" s="71">
        <v>27</v>
      </c>
      <c r="AC12" s="71">
        <v>28</v>
      </c>
      <c r="AD12" s="71">
        <v>29</v>
      </c>
      <c r="AE12" s="71">
        <v>30</v>
      </c>
      <c r="AF12" s="71">
        <v>31</v>
      </c>
      <c r="AG12" s="71">
        <v>32</v>
      </c>
      <c r="AH12" s="71">
        <v>33</v>
      </c>
      <c r="AI12" s="71">
        <v>34</v>
      </c>
      <c r="AJ12" s="71">
        <v>35</v>
      </c>
      <c r="AK12" s="71">
        <v>36</v>
      </c>
      <c r="AL12" s="71">
        <v>37</v>
      </c>
      <c r="AM12" s="71">
        <v>38</v>
      </c>
      <c r="AN12" s="71">
        <v>39</v>
      </c>
      <c r="AO12" s="71">
        <v>40</v>
      </c>
      <c r="AP12" s="71">
        <v>41</v>
      </c>
      <c r="AQ12" s="71">
        <v>42</v>
      </c>
      <c r="AR12" s="71">
        <v>43</v>
      </c>
      <c r="AS12" s="71">
        <v>44</v>
      </c>
    </row>
    <row r="13" spans="1:45" s="3" customFormat="1">
      <c r="A13" s="74">
        <v>1</v>
      </c>
      <c r="B13" s="121" t="s">
        <v>458</v>
      </c>
      <c r="C13" s="48">
        <v>60.5</v>
      </c>
      <c r="D13" s="22" t="str">
        <f>IF(OR(C13&lt;0,C13&gt;100),"ОШИБКА",IF(C13&gt;=60,"зач.",IF(C13&lt;60,"незач.")))</f>
        <v>зач.</v>
      </c>
      <c r="E13" s="49">
        <v>60</v>
      </c>
      <c r="F13" s="22" t="str">
        <f>IF(OR(E13&lt;0,E13&gt;100),"ОШИБКА",IF(E13&gt;=60,"зач.",IF(E13&lt;60,"незач.")))</f>
        <v>зач.</v>
      </c>
      <c r="G13" s="49">
        <v>60</v>
      </c>
      <c r="H13" s="22" t="str">
        <f t="shared" ref="H13:H52" si="0">IF(OR(G13&lt;0,G13&gt;100),"ОШИБКА",IF(G13&gt;=60,"зач.",IF(G13&lt;60,"незач.")))</f>
        <v>зач.</v>
      </c>
      <c r="I13" s="49">
        <v>98</v>
      </c>
      <c r="J13" s="22" t="str">
        <f>IF(OR(I13&lt;0,I13&gt;100),"ОШИБКА",IF(I13&gt;=60,"зач.",IF(I13&lt;60,"незач.")))</f>
        <v>зач.</v>
      </c>
      <c r="K13" s="49">
        <v>100</v>
      </c>
      <c r="L13" s="22" t="str">
        <f>IF(OR(K13&lt;0,K13&gt;100),"ОШИБКА",IF(K13&gt;=60,"зач.",IF(K13&lt;60,"незач.")))</f>
        <v>зач.</v>
      </c>
      <c r="M13" s="49">
        <v>95</v>
      </c>
      <c r="N13" s="22" t="str">
        <f>IF(OR(M13&lt;0,M13&gt;100),"ОШИБКА",IF(M13&gt;=60,"зач.",IF(M13&lt;60,"незач.")))</f>
        <v>зач.</v>
      </c>
      <c r="O13" s="49">
        <v>60</v>
      </c>
      <c r="P13" s="22" t="str">
        <f>IF(OR(O13&lt;0,O13&gt;100),"ОШИБКА",IF(O13&gt;=60,"зач.",IF(O13&lt;60,"незач.")))</f>
        <v>зач.</v>
      </c>
      <c r="Q13" s="49"/>
      <c r="R13" s="22" t="str">
        <f>IF(OR(Q13&lt;0,Q13&gt;100),"ОШИБКА",IF(Q13&gt;=60,"зач.",IF(Q13&lt;60,"незач.")))</f>
        <v>незач.</v>
      </c>
      <c r="S13" s="22">
        <v>85</v>
      </c>
      <c r="T13" s="22" t="str">
        <f>IF(OR(S13&lt;0,S13&gt;100),"ОШИБКА",IF(S13&gt;=85,"отл.",IF(S13&gt;=65,"хор.",IF(S13&gt;=55,"удовл.",IF(S13&lt;55,"неуд.")))))</f>
        <v>отл.</v>
      </c>
      <c r="U13" s="22">
        <v>1</v>
      </c>
      <c r="V13" s="49">
        <v>87</v>
      </c>
      <c r="W13" s="22" t="str">
        <f t="shared" ref="W13:W52" si="1">IF(OR(V13&lt;0,V13&gt;100),"ОШИБКА",IF(V13&gt;=85,"отл.",IF(V13&gt;=65,"хор.",IF(V13&gt;=55,"удовл.",IF(V13&lt;55,"неуд.")))))</f>
        <v>отл.</v>
      </c>
      <c r="X13" s="22">
        <v>1</v>
      </c>
      <c r="Y13" s="49">
        <v>98</v>
      </c>
      <c r="Z13" s="22" t="str">
        <f>IF(OR(Y13&lt;0,Y13&gt;100),"ОШИБКА",IF(Y13&gt;=85,"отл.",IF(Y13&gt;=65,"хор.",IF(Y13&gt;=55,"удовл.",IF(Y13&lt;55,"неуд.")))))</f>
        <v>отл.</v>
      </c>
      <c r="AA13" s="22">
        <v>1</v>
      </c>
      <c r="AB13" s="49">
        <v>90</v>
      </c>
      <c r="AC13" s="22" t="str">
        <f>IF(OR(AB13&lt;0,AB13&gt;100),"ОШИБКА",IF(AB13&gt;=85,"отл.",IF(AB13&gt;=65,"хор.",IF(AB13&gt;=55,"удовл.",IF(AB13&lt;55,"неуд.")))))</f>
        <v>отл.</v>
      </c>
      <c r="AD13" s="22">
        <v>1</v>
      </c>
      <c r="AE13" s="49">
        <v>85</v>
      </c>
      <c r="AF13" s="22" t="str">
        <f>IF(OR(AE13&lt;0,AE13&gt;100),"ОШИБКА",IF(AE13&gt;=85,"отл.",IF(AE13&gt;=65,"хор.",IF(AE13&gt;=55,"удовл.",IF(AE13&lt;55,"неуд.")))))</f>
        <v>отл.</v>
      </c>
      <c r="AG13" s="22">
        <v>1</v>
      </c>
      <c r="AH13" s="22"/>
      <c r="AI13" s="22" t="str">
        <f>IF(OR(AH13&lt;0,AH13&gt;100),"ОШИБКА",IF(AH13&gt;=85,"отл.",IF(AH13&gt;=65,"хор.",IF(AH13&gt;=55,"удовл.",IF(AH13&lt;55,"неуд.")))))</f>
        <v>неуд.</v>
      </c>
      <c r="AJ13" s="22"/>
      <c r="AK13" s="22"/>
      <c r="AL13" s="22" t="str">
        <f>IF(OR(AK13&lt;0,AK13&gt;100),"ОШИБКА",IF(AK13&gt;=85,"отл.",IF(AK13&gt;=65,"хор.",IF(AK13&gt;=55,"удовл.",IF(AK13&lt;55,"неуд.")))))</f>
        <v>неуд.</v>
      </c>
      <c r="AM13" s="22"/>
      <c r="AN13" s="22"/>
      <c r="AO13" s="22" t="str">
        <f>IF(OR(AN13&lt;0,AN13&gt;100),"ОШИБКА",IF(AN13&gt;=85,"отл.",IF(AN13&gt;=65,"хор.",IF(AN13&gt;=55,"удовл.",IF(AN13&lt;55,"неуд.")))))</f>
        <v>неуд.</v>
      </c>
      <c r="AP13" s="22"/>
      <c r="AQ13" s="50"/>
      <c r="AR13" s="50"/>
      <c r="AS13" s="51">
        <f t="shared" ref="AS13:AS52" si="2">AVERAGE(C13,E13,G13,I13,K13,M13,O13,Q13,S13,V13,Y13,AB13,AE13,AH13,AK13,AN13)</f>
        <v>81.541666666666671</v>
      </c>
    </row>
    <row r="14" spans="1:45" s="3" customFormat="1">
      <c r="A14" s="74">
        <v>2</v>
      </c>
      <c r="B14" s="121" t="s">
        <v>459</v>
      </c>
      <c r="C14" s="48">
        <v>60</v>
      </c>
      <c r="D14" s="22" t="str">
        <f t="shared" ref="D14:D52" si="3">IF(OR(C14&lt;0,C14&gt;100),"ОШИБКА",IF(C14&gt;=60,"зач.",IF(C14&lt;60,"незач.")))</f>
        <v>зач.</v>
      </c>
      <c r="E14" s="49">
        <v>60</v>
      </c>
      <c r="F14" s="22" t="str">
        <f t="shared" ref="F14:F52" si="4">IF(OR(E14&lt;0,E14&gt;100),"ОШИБКА",IF(E14&gt;=60,"зач.",IF(E14&lt;60,"незач.")))</f>
        <v>зач.</v>
      </c>
      <c r="G14" s="49">
        <v>60</v>
      </c>
      <c r="H14" s="22" t="str">
        <f t="shared" si="0"/>
        <v>зач.</v>
      </c>
      <c r="I14" s="52">
        <v>100</v>
      </c>
      <c r="J14" s="22" t="str">
        <f t="shared" ref="J14:J52" si="5">IF(OR(I14&lt;0,I14&gt;100),"ОШИБКА",IF(I14&gt;=60,"зач.",IF(I14&lt;60,"незач.")))</f>
        <v>зач.</v>
      </c>
      <c r="K14" s="52">
        <v>100</v>
      </c>
      <c r="L14" s="22" t="str">
        <f t="shared" ref="L14:L52" si="6">IF(OR(K14&lt;0,K14&gt;100),"ОШИБКА",IF(K14&gt;=60,"зач.",IF(K14&lt;60,"незач.")))</f>
        <v>зач.</v>
      </c>
      <c r="M14" s="52">
        <v>90</v>
      </c>
      <c r="N14" s="22" t="str">
        <f t="shared" ref="N14:N52" si="7">IF(OR(M14&lt;0,M14&gt;100),"ОШИБКА",IF(M14&gt;=60,"зач.",IF(M14&lt;60,"незач.")))</f>
        <v>зач.</v>
      </c>
      <c r="O14" s="52">
        <v>94</v>
      </c>
      <c r="P14" s="22" t="str">
        <f t="shared" ref="P14:P52" si="8">IF(OR(O14&lt;0,O14&gt;100),"ОШИБКА",IF(O14&gt;=60,"зач.",IF(O14&lt;60,"незач.")))</f>
        <v>зач.</v>
      </c>
      <c r="Q14" s="52"/>
      <c r="R14" s="22" t="str">
        <f t="shared" ref="R14:R52" si="9">IF(OR(Q14&lt;0,Q14&gt;100),"ОШИБКА",IF(Q14&gt;=60,"зач.",IF(Q14&lt;60,"незач.")))</f>
        <v>незач.</v>
      </c>
      <c r="S14" s="22">
        <v>85</v>
      </c>
      <c r="T14" s="22" t="str">
        <f t="shared" ref="T14:T52" si="10">IF(OR(S14&lt;0,S14&gt;100),"ОШИБКА",IF(S14&gt;=85,"отл.",IF(S14&gt;=65,"хор.",IF(S14&gt;=55,"удовл.",IF(S14&lt;55,"неуд.")))))</f>
        <v>отл.</v>
      </c>
      <c r="U14" s="22">
        <v>1</v>
      </c>
      <c r="V14" s="52">
        <v>90</v>
      </c>
      <c r="W14" s="22" t="str">
        <f t="shared" si="1"/>
        <v>отл.</v>
      </c>
      <c r="X14" s="22">
        <v>1</v>
      </c>
      <c r="Y14" s="52">
        <v>96</v>
      </c>
      <c r="Z14" s="22" t="str">
        <f t="shared" ref="Z14:Z52" si="11">IF(OR(Y14&lt;0,Y14&gt;100),"ОШИБКА",IF(Y14&gt;=85,"отл.",IF(Y14&gt;=65,"хор.",IF(Y14&gt;=55,"удовл.",IF(Y14&lt;55,"неуд.")))))</f>
        <v>отл.</v>
      </c>
      <c r="AA14" s="22">
        <v>1</v>
      </c>
      <c r="AB14" s="52">
        <v>87</v>
      </c>
      <c r="AC14" s="22" t="str">
        <f t="shared" ref="AC14:AC52" si="12">IF(OR(AB14&lt;0,AB14&gt;100),"ОШИБКА",IF(AB14&gt;=85,"отл.",IF(AB14&gt;=65,"хор.",IF(AB14&gt;=55,"удовл.",IF(AB14&lt;55,"неуд.")))))</f>
        <v>отл.</v>
      </c>
      <c r="AD14" s="22">
        <v>1</v>
      </c>
      <c r="AE14" s="52">
        <v>85</v>
      </c>
      <c r="AF14" s="22" t="str">
        <f t="shared" ref="AF14:AF52" si="13">IF(OR(AE14&lt;0,AE14&gt;100),"ОШИБКА",IF(AE14&gt;=85,"отл.",IF(AE14&gt;=65,"хор.",IF(AE14&gt;=55,"удовл.",IF(AE14&lt;55,"неуд.")))))</f>
        <v>отл.</v>
      </c>
      <c r="AG14" s="22">
        <v>1</v>
      </c>
      <c r="AH14" s="22"/>
      <c r="AI14" s="22" t="str">
        <f t="shared" ref="AI14:AI52" si="14">IF(OR(AH14&lt;0,AH14&gt;100),"ОШИБКА",IF(AH14&gt;=85,"отл.",IF(AH14&gt;=65,"хор.",IF(AH14&gt;=55,"удовл.",IF(AH14&lt;55,"неуд.")))))</f>
        <v>неуд.</v>
      </c>
      <c r="AJ14" s="22"/>
      <c r="AK14" s="22"/>
      <c r="AL14" s="22" t="str">
        <f t="shared" ref="AL14:AL52" si="15">IF(OR(AK14&lt;0,AK14&gt;100),"ОШИБКА",IF(AK14&gt;=85,"отл.",IF(AK14&gt;=65,"хор.",IF(AK14&gt;=55,"удовл.",IF(AK14&lt;55,"неуд.")))))</f>
        <v>неуд.</v>
      </c>
      <c r="AM14" s="22"/>
      <c r="AN14" s="22"/>
      <c r="AO14" s="22" t="str">
        <f t="shared" ref="AO14:AO52" si="16">IF(OR(AN14&lt;0,AN14&gt;100),"ОШИБКА",IF(AN14&gt;=85,"отл.",IF(AN14&gt;=65,"хор.",IF(AN14&gt;=55,"удовл.",IF(AN14&lt;55,"неуд.")))))</f>
        <v>неуд.</v>
      </c>
      <c r="AP14" s="22"/>
      <c r="AQ14" s="50"/>
      <c r="AR14" s="75"/>
      <c r="AS14" s="51">
        <f t="shared" si="2"/>
        <v>83.916666666666671</v>
      </c>
    </row>
    <row r="15" spans="1:45" s="3" customFormat="1">
      <c r="A15" s="74">
        <v>3</v>
      </c>
      <c r="B15" s="113" t="s">
        <v>460</v>
      </c>
      <c r="C15" s="52">
        <v>61.5</v>
      </c>
      <c r="D15" s="22" t="str">
        <f t="shared" si="3"/>
        <v>зач.</v>
      </c>
      <c r="E15" s="49">
        <v>60</v>
      </c>
      <c r="F15" s="22" t="str">
        <f t="shared" si="4"/>
        <v>зач.</v>
      </c>
      <c r="G15" s="49">
        <v>60</v>
      </c>
      <c r="H15" s="22" t="str">
        <f t="shared" si="0"/>
        <v>зач.</v>
      </c>
      <c r="I15" s="52">
        <v>98</v>
      </c>
      <c r="J15" s="22" t="str">
        <f t="shared" si="5"/>
        <v>зач.</v>
      </c>
      <c r="K15" s="52">
        <v>100</v>
      </c>
      <c r="L15" s="22" t="str">
        <f t="shared" si="6"/>
        <v>зач.</v>
      </c>
      <c r="M15" s="52">
        <v>98</v>
      </c>
      <c r="N15" s="22" t="str">
        <f t="shared" si="7"/>
        <v>зач.</v>
      </c>
      <c r="O15" s="52">
        <v>100</v>
      </c>
      <c r="P15" s="22" t="str">
        <f t="shared" si="8"/>
        <v>зач.</v>
      </c>
      <c r="Q15" s="52"/>
      <c r="R15" s="22" t="str">
        <f t="shared" si="9"/>
        <v>незач.</v>
      </c>
      <c r="S15" s="22">
        <v>90</v>
      </c>
      <c r="T15" s="22" t="str">
        <f t="shared" si="10"/>
        <v>отл.</v>
      </c>
      <c r="U15" s="22">
        <v>1</v>
      </c>
      <c r="V15" s="52">
        <v>90</v>
      </c>
      <c r="W15" s="22" t="str">
        <f t="shared" si="1"/>
        <v>отл.</v>
      </c>
      <c r="X15" s="22">
        <v>1</v>
      </c>
      <c r="Y15" s="52">
        <v>95</v>
      </c>
      <c r="Z15" s="22" t="str">
        <f t="shared" si="11"/>
        <v>отл.</v>
      </c>
      <c r="AA15" s="22">
        <v>1</v>
      </c>
      <c r="AB15" s="52">
        <v>92</v>
      </c>
      <c r="AC15" s="22" t="str">
        <f t="shared" si="12"/>
        <v>отл.</v>
      </c>
      <c r="AD15" s="22">
        <v>1</v>
      </c>
      <c r="AE15" s="52">
        <v>100</v>
      </c>
      <c r="AF15" s="22" t="str">
        <f t="shared" si="13"/>
        <v>отл.</v>
      </c>
      <c r="AG15" s="22">
        <v>1</v>
      </c>
      <c r="AH15" s="22"/>
      <c r="AI15" s="22" t="str">
        <f t="shared" si="14"/>
        <v>неуд.</v>
      </c>
      <c r="AJ15" s="22"/>
      <c r="AK15" s="22"/>
      <c r="AL15" s="22" t="str">
        <f t="shared" si="15"/>
        <v>неуд.</v>
      </c>
      <c r="AM15" s="22"/>
      <c r="AN15" s="22"/>
      <c r="AO15" s="22" t="str">
        <f t="shared" si="16"/>
        <v>неуд.</v>
      </c>
      <c r="AP15" s="22"/>
      <c r="AQ15" s="50"/>
      <c r="AR15" s="75"/>
      <c r="AS15" s="51">
        <f t="shared" si="2"/>
        <v>87.041666666666671</v>
      </c>
    </row>
    <row r="16" spans="1:45" s="3" customFormat="1">
      <c r="A16" s="74">
        <v>4</v>
      </c>
      <c r="B16" s="113" t="s">
        <v>461</v>
      </c>
      <c r="C16" s="52">
        <v>60</v>
      </c>
      <c r="D16" s="22" t="str">
        <f t="shared" si="3"/>
        <v>зач.</v>
      </c>
      <c r="E16" s="49">
        <v>60</v>
      </c>
      <c r="F16" s="22" t="str">
        <f t="shared" si="4"/>
        <v>зач.</v>
      </c>
      <c r="G16" s="49">
        <v>60</v>
      </c>
      <c r="H16" s="22" t="str">
        <f t="shared" si="0"/>
        <v>зач.</v>
      </c>
      <c r="I16" s="52">
        <v>75</v>
      </c>
      <c r="J16" s="22" t="str">
        <f t="shared" si="5"/>
        <v>зач.</v>
      </c>
      <c r="K16" s="52">
        <v>100</v>
      </c>
      <c r="L16" s="22" t="str">
        <f t="shared" si="6"/>
        <v>зач.</v>
      </c>
      <c r="M16" s="52">
        <v>71</v>
      </c>
      <c r="N16" s="22" t="str">
        <f t="shared" si="7"/>
        <v>зач.</v>
      </c>
      <c r="O16" s="52">
        <v>61</v>
      </c>
      <c r="P16" s="22" t="str">
        <f t="shared" si="8"/>
        <v>зач.</v>
      </c>
      <c r="Q16" s="52"/>
      <c r="R16" s="22" t="str">
        <f t="shared" si="9"/>
        <v>незач.</v>
      </c>
      <c r="S16" s="22">
        <v>90</v>
      </c>
      <c r="T16" s="22" t="str">
        <f t="shared" si="10"/>
        <v>отл.</v>
      </c>
      <c r="U16" s="22">
        <v>1</v>
      </c>
      <c r="V16" s="52">
        <v>71</v>
      </c>
      <c r="W16" s="22" t="str">
        <f t="shared" si="1"/>
        <v>хор.</v>
      </c>
      <c r="X16" s="22">
        <v>1</v>
      </c>
      <c r="Y16" s="52">
        <v>87</v>
      </c>
      <c r="Z16" s="22" t="str">
        <f t="shared" si="11"/>
        <v>отл.</v>
      </c>
      <c r="AA16" s="22">
        <v>1</v>
      </c>
      <c r="AB16" s="52">
        <v>87</v>
      </c>
      <c r="AC16" s="22" t="str">
        <f t="shared" si="12"/>
        <v>отл.</v>
      </c>
      <c r="AD16" s="22">
        <v>1</v>
      </c>
      <c r="AE16" s="52">
        <v>93</v>
      </c>
      <c r="AF16" s="22" t="str">
        <f t="shared" si="13"/>
        <v>отл.</v>
      </c>
      <c r="AG16" s="22">
        <v>1</v>
      </c>
      <c r="AH16" s="22"/>
      <c r="AI16" s="22" t="str">
        <f t="shared" si="14"/>
        <v>неуд.</v>
      </c>
      <c r="AJ16" s="22"/>
      <c r="AK16" s="22"/>
      <c r="AL16" s="22" t="str">
        <f t="shared" si="15"/>
        <v>неуд.</v>
      </c>
      <c r="AM16" s="22"/>
      <c r="AN16" s="22"/>
      <c r="AO16" s="22" t="str">
        <f t="shared" si="16"/>
        <v>неуд.</v>
      </c>
      <c r="AP16" s="22"/>
      <c r="AQ16" s="50"/>
      <c r="AR16" s="75"/>
      <c r="AS16" s="51">
        <f t="shared" si="2"/>
        <v>76.25</v>
      </c>
    </row>
    <row r="17" spans="1:45" s="3" customFormat="1">
      <c r="A17" s="74">
        <v>5</v>
      </c>
      <c r="B17" s="121" t="s">
        <v>462</v>
      </c>
      <c r="C17" s="52"/>
      <c r="D17" s="22" t="str">
        <f t="shared" si="3"/>
        <v>незач.</v>
      </c>
      <c r="E17" s="49">
        <v>60</v>
      </c>
      <c r="F17" s="22" t="str">
        <f t="shared" si="4"/>
        <v>зач.</v>
      </c>
      <c r="G17" s="49">
        <v>60</v>
      </c>
      <c r="H17" s="22" t="str">
        <f t="shared" si="0"/>
        <v>зач.</v>
      </c>
      <c r="I17" s="52">
        <v>74</v>
      </c>
      <c r="J17" s="22" t="str">
        <f t="shared" si="5"/>
        <v>зач.</v>
      </c>
      <c r="K17" s="52">
        <v>100</v>
      </c>
      <c r="L17" s="22" t="str">
        <f t="shared" si="6"/>
        <v>зач.</v>
      </c>
      <c r="M17" s="52">
        <v>74</v>
      </c>
      <c r="N17" s="22" t="str">
        <f t="shared" si="7"/>
        <v>зач.</v>
      </c>
      <c r="O17" s="52">
        <v>60</v>
      </c>
      <c r="P17" s="22" t="str">
        <f t="shared" si="8"/>
        <v>зач.</v>
      </c>
      <c r="Q17" s="52"/>
      <c r="R17" s="22" t="str">
        <f t="shared" si="9"/>
        <v>незач.</v>
      </c>
      <c r="S17" s="22">
        <v>70</v>
      </c>
      <c r="T17" s="22" t="str">
        <f t="shared" si="10"/>
        <v>хор.</v>
      </c>
      <c r="U17" s="22">
        <v>1</v>
      </c>
      <c r="V17" s="52">
        <v>55</v>
      </c>
      <c r="W17" s="22" t="str">
        <f t="shared" si="1"/>
        <v>удовл.</v>
      </c>
      <c r="X17" s="22">
        <v>1</v>
      </c>
      <c r="Y17" s="52">
        <v>82</v>
      </c>
      <c r="Z17" s="22" t="str">
        <f t="shared" si="11"/>
        <v>хор.</v>
      </c>
      <c r="AA17" s="22">
        <v>1</v>
      </c>
      <c r="AB17" s="52">
        <v>77</v>
      </c>
      <c r="AC17" s="22" t="str">
        <f t="shared" si="12"/>
        <v>хор.</v>
      </c>
      <c r="AD17" s="22">
        <v>1</v>
      </c>
      <c r="AE17" s="52">
        <v>80</v>
      </c>
      <c r="AF17" s="22" t="str">
        <f t="shared" si="13"/>
        <v>хор.</v>
      </c>
      <c r="AG17" s="22">
        <v>1</v>
      </c>
      <c r="AH17" s="22"/>
      <c r="AI17" s="22" t="str">
        <f t="shared" si="14"/>
        <v>неуд.</v>
      </c>
      <c r="AJ17" s="22"/>
      <c r="AK17" s="22"/>
      <c r="AL17" s="22" t="str">
        <f t="shared" si="15"/>
        <v>неуд.</v>
      </c>
      <c r="AM17" s="22"/>
      <c r="AN17" s="22"/>
      <c r="AO17" s="22" t="str">
        <f t="shared" si="16"/>
        <v>неуд.</v>
      </c>
      <c r="AP17" s="22"/>
      <c r="AQ17" s="50"/>
      <c r="AR17" s="75"/>
      <c r="AS17" s="51">
        <f t="shared" si="2"/>
        <v>72</v>
      </c>
    </row>
    <row r="18" spans="1:45" s="3" customFormat="1">
      <c r="A18" s="74">
        <v>6</v>
      </c>
      <c r="B18" s="113" t="s">
        <v>463</v>
      </c>
      <c r="C18" s="52">
        <v>60</v>
      </c>
      <c r="D18" s="22" t="str">
        <f t="shared" si="3"/>
        <v>зач.</v>
      </c>
      <c r="E18" s="49">
        <v>60</v>
      </c>
      <c r="F18" s="22" t="str">
        <f t="shared" si="4"/>
        <v>зач.</v>
      </c>
      <c r="G18" s="49">
        <v>60</v>
      </c>
      <c r="H18" s="22" t="str">
        <f t="shared" si="0"/>
        <v>зач.</v>
      </c>
      <c r="I18" s="52">
        <v>92</v>
      </c>
      <c r="J18" s="22" t="str">
        <f t="shared" si="5"/>
        <v>зач.</v>
      </c>
      <c r="K18" s="52">
        <v>100</v>
      </c>
      <c r="L18" s="22" t="str">
        <f t="shared" si="6"/>
        <v>зач.</v>
      </c>
      <c r="M18" s="52">
        <v>89</v>
      </c>
      <c r="N18" s="22" t="str">
        <f t="shared" si="7"/>
        <v>зач.</v>
      </c>
      <c r="O18" s="52">
        <v>61</v>
      </c>
      <c r="P18" s="22" t="str">
        <f t="shared" si="8"/>
        <v>зач.</v>
      </c>
      <c r="Q18" s="52"/>
      <c r="R18" s="22" t="str">
        <f t="shared" si="9"/>
        <v>незач.</v>
      </c>
      <c r="S18" s="22">
        <v>95</v>
      </c>
      <c r="T18" s="22" t="str">
        <f t="shared" si="10"/>
        <v>отл.</v>
      </c>
      <c r="U18" s="22">
        <v>1</v>
      </c>
      <c r="V18" s="52">
        <v>79.5</v>
      </c>
      <c r="W18" s="22" t="str">
        <f t="shared" si="1"/>
        <v>хор.</v>
      </c>
      <c r="X18" s="22">
        <v>1</v>
      </c>
      <c r="Y18" s="52">
        <v>65</v>
      </c>
      <c r="Z18" s="22" t="str">
        <f t="shared" si="11"/>
        <v>хор.</v>
      </c>
      <c r="AA18" s="22">
        <v>1</v>
      </c>
      <c r="AB18" s="52">
        <v>96</v>
      </c>
      <c r="AC18" s="22" t="str">
        <f t="shared" si="12"/>
        <v>отл.</v>
      </c>
      <c r="AD18" s="22">
        <v>1</v>
      </c>
      <c r="AE18" s="52">
        <v>94</v>
      </c>
      <c r="AF18" s="22" t="str">
        <f t="shared" si="13"/>
        <v>отл.</v>
      </c>
      <c r="AG18" s="22">
        <v>1</v>
      </c>
      <c r="AH18" s="22"/>
      <c r="AI18" s="22" t="str">
        <f t="shared" si="14"/>
        <v>неуд.</v>
      </c>
      <c r="AJ18" s="22"/>
      <c r="AK18" s="22"/>
      <c r="AL18" s="22" t="str">
        <f t="shared" si="15"/>
        <v>неуд.</v>
      </c>
      <c r="AM18" s="22"/>
      <c r="AN18" s="22"/>
      <c r="AO18" s="22" t="str">
        <f t="shared" si="16"/>
        <v>неуд.</v>
      </c>
      <c r="AP18" s="22"/>
      <c r="AQ18" s="50"/>
      <c r="AR18" s="75"/>
      <c r="AS18" s="51">
        <f t="shared" si="2"/>
        <v>79.291666666666671</v>
      </c>
    </row>
    <row r="19" spans="1:45" s="3" customFormat="1">
      <c r="A19" s="74">
        <v>7</v>
      </c>
      <c r="B19" s="113" t="s">
        <v>464</v>
      </c>
      <c r="C19" s="52"/>
      <c r="D19" s="22" t="str">
        <f t="shared" si="3"/>
        <v>незач.</v>
      </c>
      <c r="E19" s="49">
        <v>60</v>
      </c>
      <c r="F19" s="22" t="str">
        <f t="shared" si="4"/>
        <v>зач.</v>
      </c>
      <c r="G19" s="49">
        <v>60</v>
      </c>
      <c r="H19" s="22" t="str">
        <f t="shared" si="0"/>
        <v>зач.</v>
      </c>
      <c r="I19" s="52"/>
      <c r="J19" s="22" t="str">
        <f t="shared" si="5"/>
        <v>незач.</v>
      </c>
      <c r="K19" s="52"/>
      <c r="L19" s="22" t="str">
        <f t="shared" si="6"/>
        <v>незач.</v>
      </c>
      <c r="M19" s="52"/>
      <c r="N19" s="22" t="str">
        <f t="shared" si="7"/>
        <v>незач.</v>
      </c>
      <c r="O19" s="52">
        <v>76</v>
      </c>
      <c r="P19" s="22" t="str">
        <f t="shared" si="8"/>
        <v>зач.</v>
      </c>
      <c r="Q19" s="52"/>
      <c r="R19" s="22" t="str">
        <f t="shared" si="9"/>
        <v>незач.</v>
      </c>
      <c r="S19" s="22">
        <v>70</v>
      </c>
      <c r="T19" s="22" t="str">
        <f t="shared" si="10"/>
        <v>хор.</v>
      </c>
      <c r="U19" s="22">
        <v>1</v>
      </c>
      <c r="V19" s="52"/>
      <c r="W19" s="22" t="str">
        <f t="shared" si="1"/>
        <v>неуд.</v>
      </c>
      <c r="X19" s="22">
        <v>0</v>
      </c>
      <c r="Y19" s="52"/>
      <c r="Z19" s="22" t="str">
        <f t="shared" si="11"/>
        <v>неуд.</v>
      </c>
      <c r="AA19" s="22">
        <v>0</v>
      </c>
      <c r="AB19" s="52"/>
      <c r="AC19" s="22" t="str">
        <f t="shared" si="12"/>
        <v>неуд.</v>
      </c>
      <c r="AD19" s="22">
        <v>0</v>
      </c>
      <c r="AE19" s="52">
        <v>86</v>
      </c>
      <c r="AF19" s="22" t="str">
        <f t="shared" si="13"/>
        <v>отл.</v>
      </c>
      <c r="AG19" s="22">
        <v>1</v>
      </c>
      <c r="AH19" s="22"/>
      <c r="AI19" s="22" t="str">
        <f t="shared" si="14"/>
        <v>неуд.</v>
      </c>
      <c r="AJ19" s="22"/>
      <c r="AK19" s="22"/>
      <c r="AL19" s="22" t="str">
        <f t="shared" si="15"/>
        <v>неуд.</v>
      </c>
      <c r="AM19" s="22"/>
      <c r="AN19" s="22"/>
      <c r="AO19" s="22" t="str">
        <f t="shared" si="16"/>
        <v>неуд.</v>
      </c>
      <c r="AP19" s="22"/>
      <c r="AQ19" s="50"/>
      <c r="AR19" s="75"/>
      <c r="AS19" s="51">
        <f t="shared" si="2"/>
        <v>70.400000000000006</v>
      </c>
    </row>
    <row r="20" spans="1:45" s="3" customFormat="1">
      <c r="A20" s="74">
        <v>8</v>
      </c>
      <c r="B20" s="121" t="s">
        <v>465</v>
      </c>
      <c r="C20" s="52">
        <v>68</v>
      </c>
      <c r="D20" s="22" t="str">
        <f t="shared" si="3"/>
        <v>зач.</v>
      </c>
      <c r="E20" s="49">
        <v>60</v>
      </c>
      <c r="F20" s="22" t="str">
        <f t="shared" si="4"/>
        <v>зач.</v>
      </c>
      <c r="G20" s="49">
        <v>60</v>
      </c>
      <c r="H20" s="22" t="str">
        <f t="shared" si="0"/>
        <v>зач.</v>
      </c>
      <c r="I20" s="52">
        <v>98</v>
      </c>
      <c r="J20" s="22" t="str">
        <f t="shared" si="5"/>
        <v>зач.</v>
      </c>
      <c r="K20" s="52">
        <v>100</v>
      </c>
      <c r="L20" s="22" t="str">
        <f t="shared" si="6"/>
        <v>зач.</v>
      </c>
      <c r="M20" s="52">
        <v>100</v>
      </c>
      <c r="N20" s="22" t="str">
        <f t="shared" si="7"/>
        <v>зач.</v>
      </c>
      <c r="O20" s="52">
        <v>68</v>
      </c>
      <c r="P20" s="22" t="str">
        <f t="shared" si="8"/>
        <v>зач.</v>
      </c>
      <c r="Q20" s="52"/>
      <c r="R20" s="22" t="str">
        <f t="shared" si="9"/>
        <v>незач.</v>
      </c>
      <c r="S20" s="22">
        <v>100</v>
      </c>
      <c r="T20" s="22" t="str">
        <f t="shared" si="10"/>
        <v>отл.</v>
      </c>
      <c r="U20" s="22">
        <v>1</v>
      </c>
      <c r="V20" s="52">
        <v>87.5</v>
      </c>
      <c r="W20" s="22" t="str">
        <f t="shared" si="1"/>
        <v>отл.</v>
      </c>
      <c r="X20" s="22">
        <v>1</v>
      </c>
      <c r="Y20" s="52">
        <v>92</v>
      </c>
      <c r="Z20" s="22" t="str">
        <f t="shared" si="11"/>
        <v>отл.</v>
      </c>
      <c r="AA20" s="22">
        <v>1</v>
      </c>
      <c r="AB20" s="52">
        <v>92</v>
      </c>
      <c r="AC20" s="22" t="str">
        <f t="shared" si="12"/>
        <v>отл.</v>
      </c>
      <c r="AD20" s="22">
        <v>1</v>
      </c>
      <c r="AE20" s="52">
        <v>100</v>
      </c>
      <c r="AF20" s="22" t="str">
        <f t="shared" si="13"/>
        <v>отл.</v>
      </c>
      <c r="AG20" s="22">
        <v>1</v>
      </c>
      <c r="AH20" s="22"/>
      <c r="AI20" s="22" t="str">
        <f t="shared" si="14"/>
        <v>неуд.</v>
      </c>
      <c r="AJ20" s="22"/>
      <c r="AK20" s="22"/>
      <c r="AL20" s="22" t="str">
        <f t="shared" si="15"/>
        <v>неуд.</v>
      </c>
      <c r="AM20" s="22"/>
      <c r="AN20" s="22"/>
      <c r="AO20" s="22" t="str">
        <f t="shared" si="16"/>
        <v>неуд.</v>
      </c>
      <c r="AP20" s="22"/>
      <c r="AQ20" s="50"/>
      <c r="AR20" s="75"/>
      <c r="AS20" s="51">
        <f t="shared" si="2"/>
        <v>85.458333333333329</v>
      </c>
    </row>
    <row r="21" spans="1:45" s="3" customFormat="1" ht="14.25" customHeight="1">
      <c r="A21" s="74">
        <v>9</v>
      </c>
      <c r="B21" s="121" t="s">
        <v>466</v>
      </c>
      <c r="C21" s="52">
        <v>60</v>
      </c>
      <c r="D21" s="22" t="str">
        <f t="shared" si="3"/>
        <v>зач.</v>
      </c>
      <c r="E21" s="49">
        <v>60</v>
      </c>
      <c r="F21" s="22" t="str">
        <f t="shared" si="4"/>
        <v>зач.</v>
      </c>
      <c r="G21" s="49">
        <v>60</v>
      </c>
      <c r="H21" s="22" t="str">
        <f t="shared" si="0"/>
        <v>зач.</v>
      </c>
      <c r="I21" s="52">
        <v>88</v>
      </c>
      <c r="J21" s="22" t="str">
        <f t="shared" si="5"/>
        <v>зач.</v>
      </c>
      <c r="K21" s="52">
        <v>100</v>
      </c>
      <c r="L21" s="22" t="str">
        <f t="shared" si="6"/>
        <v>зач.</v>
      </c>
      <c r="M21" s="52">
        <v>97</v>
      </c>
      <c r="N21" s="22" t="str">
        <f t="shared" si="7"/>
        <v>зач.</v>
      </c>
      <c r="O21" s="54">
        <v>96</v>
      </c>
      <c r="P21" s="22" t="str">
        <f t="shared" si="8"/>
        <v>зач.</v>
      </c>
      <c r="Q21" s="54"/>
      <c r="R21" s="22" t="str">
        <f t="shared" si="9"/>
        <v>незач.</v>
      </c>
      <c r="S21" s="22">
        <v>74</v>
      </c>
      <c r="T21" s="22" t="str">
        <f t="shared" si="10"/>
        <v>хор.</v>
      </c>
      <c r="U21" s="22">
        <v>1</v>
      </c>
      <c r="V21" s="54">
        <v>70.5</v>
      </c>
      <c r="W21" s="22" t="str">
        <f t="shared" si="1"/>
        <v>хор.</v>
      </c>
      <c r="X21" s="22">
        <v>1</v>
      </c>
      <c r="Y21" s="54">
        <v>94</v>
      </c>
      <c r="Z21" s="22" t="str">
        <f t="shared" si="11"/>
        <v>отл.</v>
      </c>
      <c r="AA21" s="22">
        <v>1</v>
      </c>
      <c r="AB21" s="54">
        <v>90</v>
      </c>
      <c r="AC21" s="22" t="str">
        <f t="shared" si="12"/>
        <v>отл.</v>
      </c>
      <c r="AD21" s="22">
        <v>1</v>
      </c>
      <c r="AE21" s="54">
        <v>85</v>
      </c>
      <c r="AF21" s="22" t="str">
        <f t="shared" si="13"/>
        <v>отл.</v>
      </c>
      <c r="AG21" s="22">
        <v>1</v>
      </c>
      <c r="AH21" s="22"/>
      <c r="AI21" s="22" t="str">
        <f t="shared" si="14"/>
        <v>неуд.</v>
      </c>
      <c r="AJ21" s="22"/>
      <c r="AK21" s="22"/>
      <c r="AL21" s="22" t="str">
        <f t="shared" si="15"/>
        <v>неуд.</v>
      </c>
      <c r="AM21" s="22"/>
      <c r="AN21" s="22"/>
      <c r="AO21" s="22" t="str">
        <f t="shared" si="16"/>
        <v>неуд.</v>
      </c>
      <c r="AP21" s="22"/>
      <c r="AQ21" s="50"/>
      <c r="AR21" s="75"/>
      <c r="AS21" s="51">
        <f t="shared" si="2"/>
        <v>81.208333333333329</v>
      </c>
    </row>
    <row r="22" spans="1:45" s="3" customFormat="1">
      <c r="A22" s="74">
        <v>10</v>
      </c>
      <c r="B22" s="121" t="s">
        <v>467</v>
      </c>
      <c r="C22" s="52"/>
      <c r="D22" s="22" t="str">
        <f t="shared" si="3"/>
        <v>незач.</v>
      </c>
      <c r="E22" s="49">
        <v>60</v>
      </c>
      <c r="F22" s="22" t="str">
        <f t="shared" si="4"/>
        <v>зач.</v>
      </c>
      <c r="G22" s="49">
        <v>60</v>
      </c>
      <c r="H22" s="22" t="str">
        <f t="shared" si="0"/>
        <v>зач.</v>
      </c>
      <c r="I22" s="52"/>
      <c r="J22" s="22" t="str">
        <f t="shared" si="5"/>
        <v>незач.</v>
      </c>
      <c r="K22" s="52"/>
      <c r="L22" s="22" t="str">
        <f t="shared" si="6"/>
        <v>незач.</v>
      </c>
      <c r="M22" s="52"/>
      <c r="N22" s="22" t="str">
        <f t="shared" si="7"/>
        <v>незач.</v>
      </c>
      <c r="O22" s="54"/>
      <c r="P22" s="22" t="str">
        <f t="shared" si="8"/>
        <v>незач.</v>
      </c>
      <c r="Q22" s="54"/>
      <c r="R22" s="22" t="str">
        <f t="shared" si="9"/>
        <v>незач.</v>
      </c>
      <c r="S22" s="22"/>
      <c r="T22" s="22" t="str">
        <f t="shared" si="10"/>
        <v>неуд.</v>
      </c>
      <c r="U22" s="22">
        <v>0</v>
      </c>
      <c r="V22" s="54"/>
      <c r="W22" s="22" t="str">
        <f t="shared" si="1"/>
        <v>неуд.</v>
      </c>
      <c r="X22" s="22">
        <v>0</v>
      </c>
      <c r="Y22" s="54"/>
      <c r="Z22" s="22" t="str">
        <f t="shared" si="11"/>
        <v>неуд.</v>
      </c>
      <c r="AA22" s="22">
        <v>0</v>
      </c>
      <c r="AB22" s="54"/>
      <c r="AC22" s="22" t="str">
        <f t="shared" si="12"/>
        <v>неуд.</v>
      </c>
      <c r="AD22" s="22">
        <v>0</v>
      </c>
      <c r="AE22" s="54"/>
      <c r="AF22" s="22" t="str">
        <f t="shared" si="13"/>
        <v>неуд.</v>
      </c>
      <c r="AG22" s="22">
        <v>0</v>
      </c>
      <c r="AH22" s="22"/>
      <c r="AI22" s="22" t="str">
        <f t="shared" si="14"/>
        <v>неуд.</v>
      </c>
      <c r="AJ22" s="22"/>
      <c r="AK22" s="22"/>
      <c r="AL22" s="22" t="str">
        <f t="shared" si="15"/>
        <v>неуд.</v>
      </c>
      <c r="AM22" s="22"/>
      <c r="AN22" s="22"/>
      <c r="AO22" s="22" t="str">
        <f t="shared" si="16"/>
        <v>неуд.</v>
      </c>
      <c r="AP22" s="22"/>
      <c r="AQ22" s="50"/>
      <c r="AR22" s="75"/>
      <c r="AS22" s="51">
        <f t="shared" si="2"/>
        <v>60</v>
      </c>
    </row>
    <row r="23" spans="1:45" s="3" customFormat="1">
      <c r="A23" s="74">
        <v>11</v>
      </c>
      <c r="B23" s="113" t="s">
        <v>468</v>
      </c>
      <c r="C23" s="52">
        <v>60</v>
      </c>
      <c r="D23" s="22" t="str">
        <f t="shared" si="3"/>
        <v>зач.</v>
      </c>
      <c r="E23" s="49">
        <v>60</v>
      </c>
      <c r="F23" s="22" t="str">
        <f t="shared" si="4"/>
        <v>зач.</v>
      </c>
      <c r="G23" s="49">
        <v>60</v>
      </c>
      <c r="H23" s="22" t="str">
        <f t="shared" si="0"/>
        <v>зач.</v>
      </c>
      <c r="I23" s="52">
        <v>88</v>
      </c>
      <c r="J23" s="22" t="str">
        <f t="shared" si="5"/>
        <v>зач.</v>
      </c>
      <c r="K23" s="52">
        <v>100</v>
      </c>
      <c r="L23" s="22" t="str">
        <f t="shared" si="6"/>
        <v>зач.</v>
      </c>
      <c r="M23" s="52">
        <v>77</v>
      </c>
      <c r="N23" s="22" t="str">
        <f t="shared" si="7"/>
        <v>зач.</v>
      </c>
      <c r="O23" s="54">
        <v>60</v>
      </c>
      <c r="P23" s="22" t="str">
        <f t="shared" si="8"/>
        <v>зач.</v>
      </c>
      <c r="Q23" s="54"/>
      <c r="R23" s="22" t="str">
        <f t="shared" si="9"/>
        <v>незач.</v>
      </c>
      <c r="S23" s="22">
        <v>75</v>
      </c>
      <c r="T23" s="22" t="str">
        <f t="shared" si="10"/>
        <v>хор.</v>
      </c>
      <c r="U23" s="22">
        <v>1</v>
      </c>
      <c r="V23" s="54">
        <v>100</v>
      </c>
      <c r="W23" s="22" t="str">
        <f t="shared" si="1"/>
        <v>отл.</v>
      </c>
      <c r="X23" s="22">
        <v>1</v>
      </c>
      <c r="Y23" s="54">
        <v>75</v>
      </c>
      <c r="Z23" s="22" t="str">
        <f t="shared" si="11"/>
        <v>хор.</v>
      </c>
      <c r="AA23" s="22">
        <v>1</v>
      </c>
      <c r="AB23" s="54">
        <v>90</v>
      </c>
      <c r="AC23" s="22" t="str">
        <f t="shared" si="12"/>
        <v>отл.</v>
      </c>
      <c r="AD23" s="22">
        <v>1</v>
      </c>
      <c r="AE23" s="54">
        <v>85</v>
      </c>
      <c r="AF23" s="22" t="str">
        <f t="shared" si="13"/>
        <v>отл.</v>
      </c>
      <c r="AG23" s="22">
        <v>1</v>
      </c>
      <c r="AH23" s="22"/>
      <c r="AI23" s="22" t="str">
        <f t="shared" si="14"/>
        <v>неуд.</v>
      </c>
      <c r="AJ23" s="22"/>
      <c r="AK23" s="22"/>
      <c r="AL23" s="22" t="str">
        <f t="shared" si="15"/>
        <v>неуд.</v>
      </c>
      <c r="AM23" s="22"/>
      <c r="AN23" s="22"/>
      <c r="AO23" s="22" t="str">
        <f t="shared" si="16"/>
        <v>неуд.</v>
      </c>
      <c r="AP23" s="22"/>
      <c r="AQ23" s="50"/>
      <c r="AR23" s="75"/>
      <c r="AS23" s="51">
        <f t="shared" si="2"/>
        <v>77.5</v>
      </c>
    </row>
    <row r="24" spans="1:45" s="3" customFormat="1">
      <c r="A24" s="74">
        <v>12</v>
      </c>
      <c r="B24" s="121" t="s">
        <v>469</v>
      </c>
      <c r="C24" s="52"/>
      <c r="D24" s="22" t="str">
        <f t="shared" si="3"/>
        <v>незач.</v>
      </c>
      <c r="E24" s="49">
        <v>60</v>
      </c>
      <c r="F24" s="22" t="str">
        <f t="shared" si="4"/>
        <v>зач.</v>
      </c>
      <c r="G24" s="49">
        <v>60</v>
      </c>
      <c r="H24" s="22" t="str">
        <f t="shared" si="0"/>
        <v>зач.</v>
      </c>
      <c r="I24" s="52">
        <v>75</v>
      </c>
      <c r="J24" s="22" t="str">
        <f t="shared" si="5"/>
        <v>зач.</v>
      </c>
      <c r="K24" s="52">
        <v>100</v>
      </c>
      <c r="L24" s="22" t="str">
        <f t="shared" si="6"/>
        <v>зач.</v>
      </c>
      <c r="M24" s="52">
        <v>71</v>
      </c>
      <c r="N24" s="22" t="str">
        <f t="shared" si="7"/>
        <v>зач.</v>
      </c>
      <c r="O24" s="54"/>
      <c r="P24" s="22" t="str">
        <f t="shared" si="8"/>
        <v>незач.</v>
      </c>
      <c r="Q24" s="54"/>
      <c r="R24" s="22" t="str">
        <f t="shared" si="9"/>
        <v>незач.</v>
      </c>
      <c r="S24" s="22">
        <v>85</v>
      </c>
      <c r="T24" s="22" t="str">
        <f t="shared" si="10"/>
        <v>отл.</v>
      </c>
      <c r="U24" s="22">
        <v>1</v>
      </c>
      <c r="V24" s="54">
        <v>75</v>
      </c>
      <c r="W24" s="22" t="str">
        <f t="shared" si="1"/>
        <v>хор.</v>
      </c>
      <c r="X24" s="22">
        <v>1</v>
      </c>
      <c r="Y24" s="54">
        <v>75</v>
      </c>
      <c r="Z24" s="22" t="str">
        <f t="shared" si="11"/>
        <v>хор.</v>
      </c>
      <c r="AA24" s="22">
        <v>1</v>
      </c>
      <c r="AB24" s="54">
        <v>91</v>
      </c>
      <c r="AC24" s="22" t="str">
        <f t="shared" si="12"/>
        <v>отл.</v>
      </c>
      <c r="AD24" s="22">
        <v>1</v>
      </c>
      <c r="AE24" s="54">
        <v>85</v>
      </c>
      <c r="AF24" s="22" t="str">
        <f t="shared" si="13"/>
        <v>отл.</v>
      </c>
      <c r="AG24" s="22">
        <v>1</v>
      </c>
      <c r="AH24" s="22"/>
      <c r="AI24" s="22" t="str">
        <f t="shared" si="14"/>
        <v>неуд.</v>
      </c>
      <c r="AJ24" s="22"/>
      <c r="AK24" s="22"/>
      <c r="AL24" s="22" t="str">
        <f t="shared" si="15"/>
        <v>неуд.</v>
      </c>
      <c r="AM24" s="22"/>
      <c r="AN24" s="22"/>
      <c r="AO24" s="22" t="str">
        <f t="shared" si="16"/>
        <v>неуд.</v>
      </c>
      <c r="AP24" s="22"/>
      <c r="AQ24" s="50"/>
      <c r="AR24" s="75"/>
      <c r="AS24" s="51">
        <f t="shared" si="2"/>
        <v>77.7</v>
      </c>
    </row>
    <row r="25" spans="1:45" s="3" customFormat="1">
      <c r="A25" s="74">
        <v>13</v>
      </c>
      <c r="B25" s="121" t="s">
        <v>470</v>
      </c>
      <c r="C25" s="52">
        <v>60</v>
      </c>
      <c r="D25" s="22" t="str">
        <f t="shared" si="3"/>
        <v>зач.</v>
      </c>
      <c r="E25" s="49">
        <v>60</v>
      </c>
      <c r="F25" s="22" t="str">
        <f t="shared" si="4"/>
        <v>зач.</v>
      </c>
      <c r="G25" s="49">
        <v>60</v>
      </c>
      <c r="H25" s="22" t="str">
        <f t="shared" si="0"/>
        <v>зач.</v>
      </c>
      <c r="I25" s="52">
        <v>70</v>
      </c>
      <c r="J25" s="22" t="str">
        <f t="shared" si="5"/>
        <v>зач.</v>
      </c>
      <c r="K25" s="52">
        <v>100</v>
      </c>
      <c r="L25" s="22" t="str">
        <f t="shared" si="6"/>
        <v>зач.</v>
      </c>
      <c r="M25" s="52">
        <v>90</v>
      </c>
      <c r="N25" s="22" t="str">
        <f t="shared" si="7"/>
        <v>зач.</v>
      </c>
      <c r="O25" s="54">
        <v>82</v>
      </c>
      <c r="P25" s="22" t="str">
        <f t="shared" si="8"/>
        <v>зач.</v>
      </c>
      <c r="Q25" s="54"/>
      <c r="R25" s="22" t="str">
        <f t="shared" si="9"/>
        <v>незач.</v>
      </c>
      <c r="S25" s="22">
        <v>100</v>
      </c>
      <c r="T25" s="22" t="str">
        <f t="shared" si="10"/>
        <v>отл.</v>
      </c>
      <c r="U25" s="22">
        <v>1</v>
      </c>
      <c r="V25" s="54">
        <v>65.5</v>
      </c>
      <c r="W25" s="22" t="str">
        <f t="shared" si="1"/>
        <v>хор.</v>
      </c>
      <c r="X25" s="22">
        <v>1</v>
      </c>
      <c r="Y25" s="54">
        <v>92</v>
      </c>
      <c r="Z25" s="22" t="str">
        <f t="shared" si="11"/>
        <v>отл.</v>
      </c>
      <c r="AA25" s="22">
        <v>1</v>
      </c>
      <c r="AB25" s="54">
        <v>87</v>
      </c>
      <c r="AC25" s="22" t="str">
        <f t="shared" si="12"/>
        <v>отл.</v>
      </c>
      <c r="AD25" s="22">
        <v>1</v>
      </c>
      <c r="AE25" s="54">
        <v>100</v>
      </c>
      <c r="AF25" s="22" t="str">
        <f t="shared" si="13"/>
        <v>отл.</v>
      </c>
      <c r="AG25" s="22">
        <v>1</v>
      </c>
      <c r="AH25" s="22"/>
      <c r="AI25" s="22" t="str">
        <f t="shared" si="14"/>
        <v>неуд.</v>
      </c>
      <c r="AJ25" s="22"/>
      <c r="AK25" s="22"/>
      <c r="AL25" s="22" t="str">
        <f t="shared" si="15"/>
        <v>неуд.</v>
      </c>
      <c r="AM25" s="22"/>
      <c r="AN25" s="22"/>
      <c r="AO25" s="22" t="str">
        <f t="shared" si="16"/>
        <v>неуд.</v>
      </c>
      <c r="AP25" s="22"/>
      <c r="AQ25" s="50"/>
      <c r="AR25" s="75"/>
      <c r="AS25" s="51">
        <f t="shared" si="2"/>
        <v>80.541666666666671</v>
      </c>
    </row>
    <row r="26" spans="1:45" s="3" customFormat="1">
      <c r="A26" s="74">
        <v>14</v>
      </c>
      <c r="B26" s="113" t="s">
        <v>471</v>
      </c>
      <c r="C26" s="52">
        <v>63</v>
      </c>
      <c r="D26" s="22" t="str">
        <f t="shared" si="3"/>
        <v>зач.</v>
      </c>
      <c r="E26" s="49">
        <v>60</v>
      </c>
      <c r="F26" s="22" t="str">
        <f t="shared" si="4"/>
        <v>зач.</v>
      </c>
      <c r="G26" s="49">
        <v>60</v>
      </c>
      <c r="H26" s="22" t="str">
        <f t="shared" si="0"/>
        <v>зач.</v>
      </c>
      <c r="I26" s="52">
        <v>60</v>
      </c>
      <c r="J26" s="22" t="str">
        <f t="shared" si="5"/>
        <v>зач.</v>
      </c>
      <c r="K26" s="52">
        <v>100</v>
      </c>
      <c r="L26" s="22" t="str">
        <f t="shared" si="6"/>
        <v>зач.</v>
      </c>
      <c r="M26" s="52">
        <v>70</v>
      </c>
      <c r="N26" s="22" t="str">
        <f t="shared" si="7"/>
        <v>зач.</v>
      </c>
      <c r="O26" s="54">
        <v>82</v>
      </c>
      <c r="P26" s="22" t="str">
        <f t="shared" si="8"/>
        <v>зач.</v>
      </c>
      <c r="Q26" s="54"/>
      <c r="R26" s="22" t="str">
        <f t="shared" si="9"/>
        <v>незач.</v>
      </c>
      <c r="S26" s="22">
        <v>79</v>
      </c>
      <c r="T26" s="22" t="str">
        <f t="shared" si="10"/>
        <v>хор.</v>
      </c>
      <c r="U26" s="22">
        <v>1</v>
      </c>
      <c r="V26" s="54">
        <v>75.5</v>
      </c>
      <c r="W26" s="22" t="str">
        <f t="shared" si="1"/>
        <v>хор.</v>
      </c>
      <c r="X26" s="22">
        <v>1</v>
      </c>
      <c r="Y26" s="54">
        <v>65</v>
      </c>
      <c r="Z26" s="22" t="str">
        <f t="shared" si="11"/>
        <v>хор.</v>
      </c>
      <c r="AA26" s="22">
        <v>1</v>
      </c>
      <c r="AB26" s="54">
        <v>90</v>
      </c>
      <c r="AC26" s="22" t="str">
        <f t="shared" si="12"/>
        <v>отл.</v>
      </c>
      <c r="AD26" s="22">
        <v>1</v>
      </c>
      <c r="AE26" s="54">
        <v>100</v>
      </c>
      <c r="AF26" s="22" t="str">
        <f t="shared" si="13"/>
        <v>отл.</v>
      </c>
      <c r="AG26" s="22">
        <v>1</v>
      </c>
      <c r="AH26" s="22"/>
      <c r="AI26" s="22" t="str">
        <f t="shared" si="14"/>
        <v>неуд.</v>
      </c>
      <c r="AJ26" s="22"/>
      <c r="AK26" s="22"/>
      <c r="AL26" s="22" t="str">
        <f t="shared" si="15"/>
        <v>неуд.</v>
      </c>
      <c r="AM26" s="22"/>
      <c r="AN26" s="22"/>
      <c r="AO26" s="22" t="str">
        <f t="shared" si="16"/>
        <v>неуд.</v>
      </c>
      <c r="AP26" s="22"/>
      <c r="AQ26" s="50"/>
      <c r="AR26" s="75"/>
      <c r="AS26" s="51">
        <f t="shared" si="2"/>
        <v>75.375</v>
      </c>
    </row>
    <row r="27" spans="1:45" s="3" customFormat="1">
      <c r="A27" s="74">
        <v>15</v>
      </c>
      <c r="B27" s="122" t="s">
        <v>472</v>
      </c>
      <c r="C27" s="52"/>
      <c r="D27" s="22" t="str">
        <f t="shared" si="3"/>
        <v>незач.</v>
      </c>
      <c r="E27" s="49">
        <v>60</v>
      </c>
      <c r="F27" s="22" t="str">
        <f t="shared" si="4"/>
        <v>зач.</v>
      </c>
      <c r="G27" s="49">
        <v>60</v>
      </c>
      <c r="H27" s="22" t="str">
        <f t="shared" si="0"/>
        <v>зач.</v>
      </c>
      <c r="I27" s="52">
        <v>70</v>
      </c>
      <c r="J27" s="22" t="str">
        <f t="shared" si="5"/>
        <v>зач.</v>
      </c>
      <c r="K27" s="52">
        <v>100</v>
      </c>
      <c r="L27" s="22" t="str">
        <f t="shared" si="6"/>
        <v>зач.</v>
      </c>
      <c r="M27" s="52">
        <v>72</v>
      </c>
      <c r="N27" s="22" t="str">
        <f t="shared" si="7"/>
        <v>зач.</v>
      </c>
      <c r="O27" s="54">
        <v>70</v>
      </c>
      <c r="P27" s="22" t="str">
        <f t="shared" si="8"/>
        <v>зач.</v>
      </c>
      <c r="Q27" s="54"/>
      <c r="R27" s="22" t="str">
        <f t="shared" si="9"/>
        <v>незач.</v>
      </c>
      <c r="S27" s="22">
        <v>70</v>
      </c>
      <c r="T27" s="22" t="str">
        <f t="shared" si="10"/>
        <v>хор.</v>
      </c>
      <c r="U27" s="22">
        <v>1</v>
      </c>
      <c r="V27" s="54">
        <v>73</v>
      </c>
      <c r="W27" s="22" t="str">
        <f t="shared" si="1"/>
        <v>хор.</v>
      </c>
      <c r="X27" s="22">
        <v>1</v>
      </c>
      <c r="Y27" s="54">
        <v>75</v>
      </c>
      <c r="Z27" s="22" t="str">
        <f t="shared" si="11"/>
        <v>хор.</v>
      </c>
      <c r="AA27" s="22">
        <v>1</v>
      </c>
      <c r="AB27" s="54">
        <v>72</v>
      </c>
      <c r="AC27" s="22" t="str">
        <f t="shared" si="12"/>
        <v>хор.</v>
      </c>
      <c r="AD27" s="22">
        <v>1</v>
      </c>
      <c r="AE27" s="54">
        <v>100</v>
      </c>
      <c r="AF27" s="22" t="str">
        <f t="shared" si="13"/>
        <v>отл.</v>
      </c>
      <c r="AG27" s="22">
        <v>1</v>
      </c>
      <c r="AH27" s="22"/>
      <c r="AI27" s="22" t="str">
        <f t="shared" si="14"/>
        <v>неуд.</v>
      </c>
      <c r="AJ27" s="22"/>
      <c r="AK27" s="22"/>
      <c r="AL27" s="22" t="str">
        <f t="shared" si="15"/>
        <v>неуд.</v>
      </c>
      <c r="AM27" s="22"/>
      <c r="AN27" s="22"/>
      <c r="AO27" s="22" t="str">
        <f t="shared" si="16"/>
        <v>неуд.</v>
      </c>
      <c r="AP27" s="22"/>
      <c r="AQ27" s="50"/>
      <c r="AR27" s="75"/>
      <c r="AS27" s="51">
        <f t="shared" si="2"/>
        <v>74.727272727272734</v>
      </c>
    </row>
    <row r="28" spans="1:45" s="3" customFormat="1">
      <c r="A28" s="74">
        <v>16</v>
      </c>
      <c r="B28" s="113" t="s">
        <v>473</v>
      </c>
      <c r="C28" s="52"/>
      <c r="D28" s="22" t="str">
        <f t="shared" si="3"/>
        <v>незач.</v>
      </c>
      <c r="E28" s="49">
        <v>60</v>
      </c>
      <c r="F28" s="22" t="str">
        <f t="shared" si="4"/>
        <v>зач.</v>
      </c>
      <c r="G28" s="49">
        <v>60</v>
      </c>
      <c r="H28" s="22" t="str">
        <f t="shared" si="0"/>
        <v>зач.</v>
      </c>
      <c r="I28" s="52"/>
      <c r="J28" s="22" t="str">
        <f t="shared" si="5"/>
        <v>незач.</v>
      </c>
      <c r="K28" s="52"/>
      <c r="L28" s="22" t="str">
        <f t="shared" si="6"/>
        <v>незач.</v>
      </c>
      <c r="M28" s="52"/>
      <c r="N28" s="22" t="str">
        <f t="shared" si="7"/>
        <v>незач.</v>
      </c>
      <c r="O28" s="54">
        <v>0</v>
      </c>
      <c r="P28" s="22" t="str">
        <f t="shared" si="8"/>
        <v>незач.</v>
      </c>
      <c r="Q28" s="54"/>
      <c r="R28" s="22" t="str">
        <f t="shared" si="9"/>
        <v>незач.</v>
      </c>
      <c r="S28" s="22"/>
      <c r="T28" s="22" t="str">
        <f t="shared" si="10"/>
        <v>неуд.</v>
      </c>
      <c r="U28" s="22">
        <v>0</v>
      </c>
      <c r="V28" s="54"/>
      <c r="W28" s="22" t="str">
        <f t="shared" si="1"/>
        <v>неуд.</v>
      </c>
      <c r="X28" s="22">
        <v>0</v>
      </c>
      <c r="Y28" s="54">
        <v>66</v>
      </c>
      <c r="Z28" s="22" t="str">
        <f t="shared" si="11"/>
        <v>хор.</v>
      </c>
      <c r="AA28" s="22">
        <v>1</v>
      </c>
      <c r="AB28" s="54"/>
      <c r="AC28" s="22" t="str">
        <f t="shared" si="12"/>
        <v>неуд.</v>
      </c>
      <c r="AD28" s="22">
        <v>0</v>
      </c>
      <c r="AE28" s="54"/>
      <c r="AF28" s="22" t="str">
        <f t="shared" si="13"/>
        <v>неуд.</v>
      </c>
      <c r="AG28" s="22">
        <v>0</v>
      </c>
      <c r="AH28" s="22"/>
      <c r="AI28" s="22" t="str">
        <f t="shared" si="14"/>
        <v>неуд.</v>
      </c>
      <c r="AJ28" s="22"/>
      <c r="AK28" s="22"/>
      <c r="AL28" s="22" t="str">
        <f t="shared" si="15"/>
        <v>неуд.</v>
      </c>
      <c r="AM28" s="22"/>
      <c r="AN28" s="22"/>
      <c r="AO28" s="22" t="str">
        <f t="shared" si="16"/>
        <v>неуд.</v>
      </c>
      <c r="AP28" s="22"/>
      <c r="AQ28" s="50"/>
      <c r="AR28" s="75"/>
      <c r="AS28" s="51">
        <f t="shared" si="2"/>
        <v>46.5</v>
      </c>
    </row>
    <row r="29" spans="1:45" s="3" customFormat="1">
      <c r="A29" s="74">
        <v>17</v>
      </c>
      <c r="B29" s="113" t="s">
        <v>474</v>
      </c>
      <c r="C29" s="52">
        <v>60</v>
      </c>
      <c r="D29" s="22" t="str">
        <f t="shared" si="3"/>
        <v>зач.</v>
      </c>
      <c r="E29" s="49">
        <v>60</v>
      </c>
      <c r="F29" s="22" t="str">
        <f t="shared" si="4"/>
        <v>зач.</v>
      </c>
      <c r="G29" s="49">
        <v>60</v>
      </c>
      <c r="H29" s="22" t="str">
        <f t="shared" si="0"/>
        <v>зач.</v>
      </c>
      <c r="I29" s="52">
        <v>60</v>
      </c>
      <c r="J29" s="22" t="str">
        <f t="shared" si="5"/>
        <v>зач.</v>
      </c>
      <c r="K29" s="52">
        <v>100</v>
      </c>
      <c r="L29" s="22" t="str">
        <f t="shared" si="6"/>
        <v>зач.</v>
      </c>
      <c r="M29" s="52">
        <v>71</v>
      </c>
      <c r="N29" s="22" t="str">
        <f t="shared" si="7"/>
        <v>зач.</v>
      </c>
      <c r="O29" s="54">
        <v>60</v>
      </c>
      <c r="P29" s="22" t="str">
        <f t="shared" si="8"/>
        <v>зач.</v>
      </c>
      <c r="Q29" s="54"/>
      <c r="R29" s="22" t="str">
        <f t="shared" si="9"/>
        <v>незач.</v>
      </c>
      <c r="S29" s="22">
        <v>85</v>
      </c>
      <c r="T29" s="22" t="str">
        <f t="shared" si="10"/>
        <v>отл.</v>
      </c>
      <c r="U29" s="22">
        <v>1</v>
      </c>
      <c r="V29" s="54">
        <v>69</v>
      </c>
      <c r="W29" s="22" t="str">
        <f t="shared" si="1"/>
        <v>хор.</v>
      </c>
      <c r="X29" s="22">
        <v>1</v>
      </c>
      <c r="Y29" s="54">
        <v>66</v>
      </c>
      <c r="Z29" s="22" t="str">
        <f t="shared" si="11"/>
        <v>хор.</v>
      </c>
      <c r="AA29" s="22">
        <v>1</v>
      </c>
      <c r="AB29" s="54">
        <v>71</v>
      </c>
      <c r="AC29" s="22" t="str">
        <f t="shared" si="12"/>
        <v>хор.</v>
      </c>
      <c r="AD29" s="22">
        <v>1</v>
      </c>
      <c r="AE29" s="54">
        <v>98</v>
      </c>
      <c r="AF29" s="22" t="str">
        <f t="shared" si="13"/>
        <v>отл.</v>
      </c>
      <c r="AG29" s="22">
        <v>1</v>
      </c>
      <c r="AH29" s="22"/>
      <c r="AI29" s="22" t="str">
        <f t="shared" si="14"/>
        <v>неуд.</v>
      </c>
      <c r="AJ29" s="22"/>
      <c r="AK29" s="22"/>
      <c r="AL29" s="22" t="str">
        <f t="shared" si="15"/>
        <v>неуд.</v>
      </c>
      <c r="AM29" s="22"/>
      <c r="AN29" s="22"/>
      <c r="AO29" s="22" t="str">
        <f t="shared" si="16"/>
        <v>неуд.</v>
      </c>
      <c r="AP29" s="22"/>
      <c r="AQ29" s="50"/>
      <c r="AR29" s="75"/>
      <c r="AS29" s="51">
        <f t="shared" si="2"/>
        <v>71.666666666666671</v>
      </c>
    </row>
    <row r="30" spans="1:45" s="3" customFormat="1">
      <c r="A30" s="74">
        <v>18</v>
      </c>
      <c r="B30" s="113" t="s">
        <v>475</v>
      </c>
      <c r="C30" s="52">
        <v>60</v>
      </c>
      <c r="D30" s="22" t="str">
        <f t="shared" si="3"/>
        <v>зач.</v>
      </c>
      <c r="E30" s="49">
        <v>60</v>
      </c>
      <c r="F30" s="22" t="str">
        <f t="shared" si="4"/>
        <v>зач.</v>
      </c>
      <c r="G30" s="49">
        <v>60</v>
      </c>
      <c r="H30" s="22" t="str">
        <f t="shared" si="0"/>
        <v>зач.</v>
      </c>
      <c r="I30" s="52">
        <v>70</v>
      </c>
      <c r="J30" s="22" t="str">
        <f t="shared" si="5"/>
        <v>зач.</v>
      </c>
      <c r="K30" s="52">
        <v>100</v>
      </c>
      <c r="L30" s="22" t="str">
        <f t="shared" si="6"/>
        <v>зач.</v>
      </c>
      <c r="M30" s="52">
        <v>70</v>
      </c>
      <c r="N30" s="22" t="str">
        <f t="shared" si="7"/>
        <v>зач.</v>
      </c>
      <c r="O30" s="54">
        <v>90</v>
      </c>
      <c r="P30" s="22" t="str">
        <f t="shared" si="8"/>
        <v>зач.</v>
      </c>
      <c r="Q30" s="54"/>
      <c r="R30" s="22" t="str">
        <f t="shared" si="9"/>
        <v>незач.</v>
      </c>
      <c r="S30" s="22">
        <v>75</v>
      </c>
      <c r="T30" s="22" t="str">
        <f t="shared" si="10"/>
        <v>хор.</v>
      </c>
      <c r="U30" s="22">
        <v>1</v>
      </c>
      <c r="V30" s="54">
        <v>61</v>
      </c>
      <c r="W30" s="22" t="str">
        <f t="shared" si="1"/>
        <v>удовл.</v>
      </c>
      <c r="X30" s="22">
        <v>1</v>
      </c>
      <c r="Y30" s="54">
        <v>78</v>
      </c>
      <c r="Z30" s="22" t="str">
        <f t="shared" si="11"/>
        <v>хор.</v>
      </c>
      <c r="AA30" s="22">
        <v>1</v>
      </c>
      <c r="AB30" s="54">
        <v>72</v>
      </c>
      <c r="AC30" s="22" t="str">
        <f t="shared" si="12"/>
        <v>хор.</v>
      </c>
      <c r="AD30" s="22">
        <v>1</v>
      </c>
      <c r="AE30" s="54"/>
      <c r="AF30" s="22" t="str">
        <f t="shared" si="13"/>
        <v>неуд.</v>
      </c>
      <c r="AG30" s="22">
        <v>0</v>
      </c>
      <c r="AH30" s="22"/>
      <c r="AI30" s="22" t="str">
        <f t="shared" si="14"/>
        <v>неуд.</v>
      </c>
      <c r="AJ30" s="22"/>
      <c r="AK30" s="22"/>
      <c r="AL30" s="22" t="str">
        <f t="shared" si="15"/>
        <v>неуд.</v>
      </c>
      <c r="AM30" s="22"/>
      <c r="AN30" s="22"/>
      <c r="AO30" s="22" t="str">
        <f t="shared" si="16"/>
        <v>неуд.</v>
      </c>
      <c r="AP30" s="22"/>
      <c r="AQ30" s="50"/>
      <c r="AR30" s="75"/>
      <c r="AS30" s="51">
        <f t="shared" si="2"/>
        <v>72.36363636363636</v>
      </c>
    </row>
    <row r="31" spans="1:45" s="3" customFormat="1">
      <c r="A31" s="74">
        <v>19</v>
      </c>
      <c r="B31" s="110" t="s">
        <v>476</v>
      </c>
      <c r="C31" s="52">
        <v>64</v>
      </c>
      <c r="D31" s="22" t="str">
        <f t="shared" si="3"/>
        <v>зач.</v>
      </c>
      <c r="E31" s="49">
        <v>60</v>
      </c>
      <c r="F31" s="22" t="str">
        <f t="shared" si="4"/>
        <v>зач.</v>
      </c>
      <c r="G31" s="49">
        <v>60</v>
      </c>
      <c r="H31" s="22" t="str">
        <f t="shared" si="0"/>
        <v>зач.</v>
      </c>
      <c r="I31" s="52">
        <v>60</v>
      </c>
      <c r="J31" s="22" t="str">
        <f t="shared" si="5"/>
        <v>зач.</v>
      </c>
      <c r="K31" s="52">
        <v>100</v>
      </c>
      <c r="L31" s="22" t="str">
        <f t="shared" si="6"/>
        <v>зач.</v>
      </c>
      <c r="M31" s="52">
        <v>70</v>
      </c>
      <c r="N31" s="22" t="str">
        <f t="shared" si="7"/>
        <v>зач.</v>
      </c>
      <c r="O31" s="54">
        <v>60</v>
      </c>
      <c r="P31" s="22" t="str">
        <f t="shared" si="8"/>
        <v>зач.</v>
      </c>
      <c r="Q31" s="54"/>
      <c r="R31" s="22" t="str">
        <f t="shared" si="9"/>
        <v>незач.</v>
      </c>
      <c r="S31" s="22">
        <v>75</v>
      </c>
      <c r="T31" s="22" t="str">
        <f t="shared" si="10"/>
        <v>хор.</v>
      </c>
      <c r="U31" s="22">
        <v>1</v>
      </c>
      <c r="V31" s="54">
        <v>58</v>
      </c>
      <c r="W31" s="22" t="str">
        <f t="shared" si="1"/>
        <v>удовл.</v>
      </c>
      <c r="X31" s="22">
        <v>1</v>
      </c>
      <c r="Y31" s="54">
        <v>68</v>
      </c>
      <c r="Z31" s="22" t="str">
        <f t="shared" si="11"/>
        <v>хор.</v>
      </c>
      <c r="AA31" s="22">
        <v>1</v>
      </c>
      <c r="AB31" s="54">
        <v>71</v>
      </c>
      <c r="AC31" s="22" t="str">
        <f t="shared" si="12"/>
        <v>хор.</v>
      </c>
      <c r="AD31" s="22">
        <v>1</v>
      </c>
      <c r="AE31" s="54">
        <v>100</v>
      </c>
      <c r="AF31" s="22" t="str">
        <f t="shared" si="13"/>
        <v>отл.</v>
      </c>
      <c r="AG31" s="22">
        <v>1</v>
      </c>
      <c r="AH31" s="22"/>
      <c r="AI31" s="22" t="str">
        <f t="shared" si="14"/>
        <v>неуд.</v>
      </c>
      <c r="AJ31" s="22"/>
      <c r="AK31" s="22"/>
      <c r="AL31" s="22" t="str">
        <f t="shared" si="15"/>
        <v>неуд.</v>
      </c>
      <c r="AM31" s="22"/>
      <c r="AN31" s="22"/>
      <c r="AO31" s="22" t="str">
        <f t="shared" si="16"/>
        <v>неуд.</v>
      </c>
      <c r="AP31" s="22"/>
      <c r="AQ31" s="50"/>
      <c r="AR31" s="75"/>
      <c r="AS31" s="51">
        <f t="shared" si="2"/>
        <v>70.5</v>
      </c>
    </row>
    <row r="32" spans="1:45" s="3" customFormat="1">
      <c r="A32" s="74">
        <v>20</v>
      </c>
      <c r="B32" s="113" t="s">
        <v>477</v>
      </c>
      <c r="C32" s="52"/>
      <c r="D32" s="22" t="str">
        <f t="shared" si="3"/>
        <v>незач.</v>
      </c>
      <c r="E32" s="49">
        <v>60</v>
      </c>
      <c r="F32" s="22" t="str">
        <f t="shared" si="4"/>
        <v>зач.</v>
      </c>
      <c r="G32" s="49">
        <v>60</v>
      </c>
      <c r="H32" s="22" t="str">
        <f t="shared" si="0"/>
        <v>зач.</v>
      </c>
      <c r="I32" s="52">
        <v>70</v>
      </c>
      <c r="J32" s="22" t="str">
        <f t="shared" si="5"/>
        <v>зач.</v>
      </c>
      <c r="K32" s="52"/>
      <c r="L32" s="22" t="str">
        <f t="shared" si="6"/>
        <v>незач.</v>
      </c>
      <c r="M32" s="52">
        <v>70</v>
      </c>
      <c r="N32" s="22" t="str">
        <f t="shared" si="7"/>
        <v>зач.</v>
      </c>
      <c r="O32" s="54">
        <v>60</v>
      </c>
      <c r="P32" s="22" t="str">
        <f t="shared" si="8"/>
        <v>зач.</v>
      </c>
      <c r="Q32" s="54"/>
      <c r="R32" s="22" t="str">
        <f t="shared" si="9"/>
        <v>незач.</v>
      </c>
      <c r="S32" s="22">
        <v>74</v>
      </c>
      <c r="T32" s="22" t="str">
        <f t="shared" si="10"/>
        <v>хор.</v>
      </c>
      <c r="U32" s="22">
        <v>1</v>
      </c>
      <c r="V32" s="54">
        <v>75</v>
      </c>
      <c r="W32" s="22" t="str">
        <f t="shared" si="1"/>
        <v>хор.</v>
      </c>
      <c r="X32" s="22">
        <v>1</v>
      </c>
      <c r="Y32" s="54">
        <v>67</v>
      </c>
      <c r="Z32" s="22" t="str">
        <f t="shared" si="11"/>
        <v>хор.</v>
      </c>
      <c r="AA32" s="22">
        <v>1</v>
      </c>
      <c r="AB32" s="54">
        <v>75</v>
      </c>
      <c r="AC32" s="22" t="str">
        <f t="shared" si="12"/>
        <v>хор.</v>
      </c>
      <c r="AD32" s="22">
        <v>1</v>
      </c>
      <c r="AE32" s="54"/>
      <c r="AF32" s="22" t="str">
        <f t="shared" si="13"/>
        <v>неуд.</v>
      </c>
      <c r="AG32" s="22">
        <v>0</v>
      </c>
      <c r="AH32" s="22"/>
      <c r="AI32" s="22" t="str">
        <f t="shared" si="14"/>
        <v>неуд.</v>
      </c>
      <c r="AJ32" s="22"/>
      <c r="AK32" s="22"/>
      <c r="AL32" s="22" t="str">
        <f t="shared" si="15"/>
        <v>неуд.</v>
      </c>
      <c r="AM32" s="22"/>
      <c r="AN32" s="22"/>
      <c r="AO32" s="22" t="str">
        <f t="shared" si="16"/>
        <v>неуд.</v>
      </c>
      <c r="AP32" s="22"/>
      <c r="AQ32" s="50"/>
      <c r="AR32" s="75"/>
      <c r="AS32" s="51">
        <f t="shared" si="2"/>
        <v>67.888888888888886</v>
      </c>
    </row>
    <row r="33" spans="1:45" s="3" customFormat="1">
      <c r="A33" s="74">
        <v>21</v>
      </c>
      <c r="B33" s="113" t="s">
        <v>478</v>
      </c>
      <c r="C33" s="52">
        <v>60.5</v>
      </c>
      <c r="D33" s="22" t="str">
        <f t="shared" si="3"/>
        <v>зач.</v>
      </c>
      <c r="E33" s="49">
        <v>60</v>
      </c>
      <c r="F33" s="22" t="str">
        <f t="shared" si="4"/>
        <v>зач.</v>
      </c>
      <c r="G33" s="49">
        <v>60</v>
      </c>
      <c r="H33" s="22" t="str">
        <f t="shared" si="0"/>
        <v>зач.</v>
      </c>
      <c r="I33" s="52">
        <v>70</v>
      </c>
      <c r="J33" s="22" t="str">
        <f t="shared" si="5"/>
        <v>зач.</v>
      </c>
      <c r="K33" s="52">
        <v>100</v>
      </c>
      <c r="L33" s="22" t="str">
        <f t="shared" si="6"/>
        <v>зач.</v>
      </c>
      <c r="M33" s="52">
        <v>70</v>
      </c>
      <c r="N33" s="22" t="str">
        <f t="shared" si="7"/>
        <v>зач.</v>
      </c>
      <c r="O33" s="54">
        <v>70</v>
      </c>
      <c r="P33" s="22" t="str">
        <f t="shared" si="8"/>
        <v>зач.</v>
      </c>
      <c r="Q33" s="54"/>
      <c r="R33" s="22" t="str">
        <f t="shared" si="9"/>
        <v>незач.</v>
      </c>
      <c r="S33" s="22">
        <v>72</v>
      </c>
      <c r="T33" s="22" t="str">
        <f t="shared" si="10"/>
        <v>хор.</v>
      </c>
      <c r="U33" s="22">
        <v>1</v>
      </c>
      <c r="V33" s="54">
        <v>75</v>
      </c>
      <c r="W33" s="22" t="str">
        <f t="shared" si="1"/>
        <v>хор.</v>
      </c>
      <c r="X33" s="22">
        <v>1</v>
      </c>
      <c r="Y33" s="54">
        <v>72</v>
      </c>
      <c r="Z33" s="22" t="str">
        <f t="shared" si="11"/>
        <v>хор.</v>
      </c>
      <c r="AA33" s="22">
        <v>1</v>
      </c>
      <c r="AB33" s="54">
        <v>75</v>
      </c>
      <c r="AC33" s="22" t="str">
        <f t="shared" si="12"/>
        <v>хор.</v>
      </c>
      <c r="AD33" s="22">
        <v>1</v>
      </c>
      <c r="AE33" s="54">
        <v>96</v>
      </c>
      <c r="AF33" s="22" t="str">
        <f t="shared" si="13"/>
        <v>отл.</v>
      </c>
      <c r="AG33" s="22">
        <v>1</v>
      </c>
      <c r="AH33" s="22"/>
      <c r="AI33" s="22" t="str">
        <f t="shared" si="14"/>
        <v>неуд.</v>
      </c>
      <c r="AJ33" s="22"/>
      <c r="AK33" s="22"/>
      <c r="AL33" s="22" t="str">
        <f t="shared" si="15"/>
        <v>неуд.</v>
      </c>
      <c r="AM33" s="22"/>
      <c r="AN33" s="22"/>
      <c r="AO33" s="22" t="str">
        <f t="shared" si="16"/>
        <v>неуд.</v>
      </c>
      <c r="AP33" s="22"/>
      <c r="AQ33" s="50"/>
      <c r="AR33" s="75"/>
      <c r="AS33" s="51">
        <f t="shared" si="2"/>
        <v>73.375</v>
      </c>
    </row>
    <row r="34" spans="1:45" s="3" customFormat="1">
      <c r="A34" s="74">
        <v>22</v>
      </c>
      <c r="B34" s="121" t="s">
        <v>479</v>
      </c>
      <c r="C34" s="52">
        <v>63</v>
      </c>
      <c r="D34" s="22" t="str">
        <f t="shared" si="3"/>
        <v>зач.</v>
      </c>
      <c r="E34" s="49">
        <v>60</v>
      </c>
      <c r="F34" s="22" t="str">
        <f t="shared" si="4"/>
        <v>зач.</v>
      </c>
      <c r="G34" s="49">
        <v>60</v>
      </c>
      <c r="H34" s="22" t="str">
        <f t="shared" si="0"/>
        <v>зач.</v>
      </c>
      <c r="I34" s="52">
        <v>70</v>
      </c>
      <c r="J34" s="22" t="str">
        <f t="shared" si="5"/>
        <v>зач.</v>
      </c>
      <c r="K34" s="52">
        <v>100</v>
      </c>
      <c r="L34" s="22" t="str">
        <f t="shared" si="6"/>
        <v>зач.</v>
      </c>
      <c r="M34" s="52">
        <v>98</v>
      </c>
      <c r="N34" s="22" t="str">
        <f t="shared" si="7"/>
        <v>зач.</v>
      </c>
      <c r="O34" s="54">
        <v>68</v>
      </c>
      <c r="P34" s="22" t="str">
        <f t="shared" si="8"/>
        <v>зач.</v>
      </c>
      <c r="Q34" s="54"/>
      <c r="R34" s="22" t="str">
        <f t="shared" si="9"/>
        <v>незач.</v>
      </c>
      <c r="S34" s="22">
        <v>95</v>
      </c>
      <c r="T34" s="22" t="str">
        <f t="shared" si="10"/>
        <v>отл.</v>
      </c>
      <c r="U34" s="22">
        <v>1</v>
      </c>
      <c r="V34" s="54">
        <v>85.5</v>
      </c>
      <c r="W34" s="22" t="str">
        <f t="shared" si="1"/>
        <v>отл.</v>
      </c>
      <c r="X34" s="22">
        <v>1</v>
      </c>
      <c r="Y34" s="54">
        <v>93</v>
      </c>
      <c r="Z34" s="22" t="str">
        <f t="shared" si="11"/>
        <v>отл.</v>
      </c>
      <c r="AA34" s="22">
        <v>1</v>
      </c>
      <c r="AB34" s="54">
        <v>85</v>
      </c>
      <c r="AC34" s="22" t="str">
        <f t="shared" si="12"/>
        <v>отл.</v>
      </c>
      <c r="AD34" s="22">
        <v>1</v>
      </c>
      <c r="AE34" s="54">
        <v>100</v>
      </c>
      <c r="AF34" s="22" t="str">
        <f t="shared" si="13"/>
        <v>отл.</v>
      </c>
      <c r="AG34" s="22">
        <v>1</v>
      </c>
      <c r="AH34" s="22"/>
      <c r="AI34" s="22" t="str">
        <f t="shared" si="14"/>
        <v>неуд.</v>
      </c>
      <c r="AJ34" s="22"/>
      <c r="AK34" s="22"/>
      <c r="AL34" s="22" t="str">
        <f t="shared" si="15"/>
        <v>неуд.</v>
      </c>
      <c r="AM34" s="22"/>
      <c r="AN34" s="22"/>
      <c r="AO34" s="22" t="str">
        <f t="shared" si="16"/>
        <v>неуд.</v>
      </c>
      <c r="AP34" s="22"/>
      <c r="AQ34" s="50"/>
      <c r="AR34" s="75"/>
      <c r="AS34" s="51">
        <f t="shared" si="2"/>
        <v>81.458333333333329</v>
      </c>
    </row>
    <row r="35" spans="1:45" s="3" customFormat="1">
      <c r="A35" s="74">
        <v>23</v>
      </c>
      <c r="B35" s="77"/>
      <c r="C35" s="52"/>
      <c r="D35" s="22" t="str">
        <f t="shared" si="3"/>
        <v>незач.</v>
      </c>
      <c r="E35" s="52"/>
      <c r="F35" s="22" t="str">
        <f t="shared" si="4"/>
        <v>незач.</v>
      </c>
      <c r="G35" s="49"/>
      <c r="H35" s="22" t="str">
        <f t="shared" si="0"/>
        <v>незач.</v>
      </c>
      <c r="I35" s="52"/>
      <c r="J35" s="22" t="str">
        <f t="shared" si="5"/>
        <v>незач.</v>
      </c>
      <c r="K35" s="52"/>
      <c r="L35" s="22" t="str">
        <f t="shared" si="6"/>
        <v>незач.</v>
      </c>
      <c r="M35" s="52"/>
      <c r="N35" s="22" t="str">
        <f t="shared" si="7"/>
        <v>незач.</v>
      </c>
      <c r="O35" s="54"/>
      <c r="P35" s="22" t="str">
        <f t="shared" si="8"/>
        <v>незач.</v>
      </c>
      <c r="Q35" s="54"/>
      <c r="R35" s="22" t="str">
        <f t="shared" si="9"/>
        <v>незач.</v>
      </c>
      <c r="S35" s="22"/>
      <c r="T35" s="22" t="str">
        <f t="shared" si="10"/>
        <v>неуд.</v>
      </c>
      <c r="U35" s="22"/>
      <c r="V35" s="54"/>
      <c r="W35" s="22" t="str">
        <f t="shared" si="1"/>
        <v>неуд.</v>
      </c>
      <c r="X35" s="22"/>
      <c r="Y35" s="54"/>
      <c r="Z35" s="22" t="str">
        <f t="shared" si="11"/>
        <v>неуд.</v>
      </c>
      <c r="AA35" s="22"/>
      <c r="AB35" s="54"/>
      <c r="AC35" s="22" t="str">
        <f t="shared" si="12"/>
        <v>неуд.</v>
      </c>
      <c r="AD35" s="22"/>
      <c r="AE35" s="54"/>
      <c r="AF35" s="22" t="str">
        <f t="shared" si="13"/>
        <v>неуд.</v>
      </c>
      <c r="AG35" s="22"/>
      <c r="AH35" s="22"/>
      <c r="AI35" s="22" t="str">
        <f t="shared" si="14"/>
        <v>неуд.</v>
      </c>
      <c r="AJ35" s="22"/>
      <c r="AK35" s="22"/>
      <c r="AL35" s="22" t="str">
        <f t="shared" si="15"/>
        <v>неуд.</v>
      </c>
      <c r="AM35" s="22"/>
      <c r="AN35" s="22"/>
      <c r="AO35" s="22" t="str">
        <f t="shared" si="16"/>
        <v>неуд.</v>
      </c>
      <c r="AP35" s="22"/>
      <c r="AQ35" s="50"/>
      <c r="AR35" s="75"/>
      <c r="AS35" s="51" t="e">
        <f t="shared" si="2"/>
        <v>#DIV/0!</v>
      </c>
    </row>
    <row r="36" spans="1:45" s="3" customFormat="1">
      <c r="A36" s="74">
        <v>24</v>
      </c>
      <c r="B36" s="93"/>
      <c r="C36" s="52"/>
      <c r="D36" s="22" t="str">
        <f t="shared" si="3"/>
        <v>незач.</v>
      </c>
      <c r="E36" s="52"/>
      <c r="F36" s="22" t="str">
        <f t="shared" si="4"/>
        <v>незач.</v>
      </c>
      <c r="G36" s="49"/>
      <c r="H36" s="22" t="str">
        <f t="shared" si="0"/>
        <v>незач.</v>
      </c>
      <c r="I36" s="52"/>
      <c r="J36" s="22" t="str">
        <f t="shared" si="5"/>
        <v>незач.</v>
      </c>
      <c r="K36" s="52"/>
      <c r="L36" s="22" t="str">
        <f t="shared" si="6"/>
        <v>незач.</v>
      </c>
      <c r="M36" s="52"/>
      <c r="N36" s="22" t="str">
        <f t="shared" si="7"/>
        <v>незач.</v>
      </c>
      <c r="O36" s="54"/>
      <c r="P36" s="22" t="str">
        <f t="shared" si="8"/>
        <v>незач.</v>
      </c>
      <c r="Q36" s="54"/>
      <c r="R36" s="22" t="str">
        <f t="shared" si="9"/>
        <v>незач.</v>
      </c>
      <c r="S36" s="22"/>
      <c r="T36" s="22" t="str">
        <f t="shared" si="10"/>
        <v>неуд.</v>
      </c>
      <c r="U36" s="22"/>
      <c r="V36" s="54"/>
      <c r="W36" s="22" t="str">
        <f t="shared" si="1"/>
        <v>неуд.</v>
      </c>
      <c r="X36" s="22"/>
      <c r="Y36" s="54"/>
      <c r="Z36" s="22" t="str">
        <f t="shared" si="11"/>
        <v>неуд.</v>
      </c>
      <c r="AA36" s="22"/>
      <c r="AB36" s="54"/>
      <c r="AC36" s="22" t="str">
        <f t="shared" si="12"/>
        <v>неуд.</v>
      </c>
      <c r="AD36" s="22"/>
      <c r="AE36" s="54"/>
      <c r="AF36" s="22" t="str">
        <f t="shared" si="13"/>
        <v>неуд.</v>
      </c>
      <c r="AG36" s="22"/>
      <c r="AH36" s="22"/>
      <c r="AI36" s="22" t="str">
        <f t="shared" si="14"/>
        <v>неуд.</v>
      </c>
      <c r="AJ36" s="22"/>
      <c r="AK36" s="22"/>
      <c r="AL36" s="22" t="str">
        <f t="shared" si="15"/>
        <v>неуд.</v>
      </c>
      <c r="AM36" s="22"/>
      <c r="AN36" s="22"/>
      <c r="AO36" s="22" t="str">
        <f t="shared" si="16"/>
        <v>неуд.</v>
      </c>
      <c r="AP36" s="22"/>
      <c r="AQ36" s="50"/>
      <c r="AR36" s="75"/>
      <c r="AS36" s="51" t="e">
        <f t="shared" si="2"/>
        <v>#DIV/0!</v>
      </c>
    </row>
    <row r="37" spans="1:45" s="3" customFormat="1">
      <c r="A37" s="74">
        <v>25</v>
      </c>
      <c r="B37" s="93"/>
      <c r="C37" s="93"/>
      <c r="D37" s="22" t="str">
        <f t="shared" si="3"/>
        <v>незач.</v>
      </c>
      <c r="E37" s="52"/>
      <c r="F37" s="22" t="str">
        <f t="shared" si="4"/>
        <v>незач.</v>
      </c>
      <c r="G37" s="49"/>
      <c r="H37" s="22" t="str">
        <f t="shared" si="0"/>
        <v>незач.</v>
      </c>
      <c r="I37" s="52"/>
      <c r="J37" s="22" t="str">
        <f t="shared" si="5"/>
        <v>незач.</v>
      </c>
      <c r="K37" s="52"/>
      <c r="L37" s="22" t="str">
        <f t="shared" si="6"/>
        <v>незач.</v>
      </c>
      <c r="M37" s="52"/>
      <c r="N37" s="22" t="str">
        <f t="shared" si="7"/>
        <v>незач.</v>
      </c>
      <c r="O37" s="54"/>
      <c r="P37" s="22" t="str">
        <f t="shared" si="8"/>
        <v>незач.</v>
      </c>
      <c r="Q37" s="54"/>
      <c r="R37" s="22" t="str">
        <f t="shared" si="9"/>
        <v>незач.</v>
      </c>
      <c r="S37" s="22"/>
      <c r="T37" s="22" t="str">
        <f t="shared" si="10"/>
        <v>неуд.</v>
      </c>
      <c r="U37" s="22"/>
      <c r="V37" s="54"/>
      <c r="W37" s="22" t="str">
        <f t="shared" si="1"/>
        <v>неуд.</v>
      </c>
      <c r="X37" s="22"/>
      <c r="Y37" s="54"/>
      <c r="Z37" s="22" t="str">
        <f t="shared" si="11"/>
        <v>неуд.</v>
      </c>
      <c r="AA37" s="22"/>
      <c r="AB37" s="54"/>
      <c r="AC37" s="22" t="str">
        <f t="shared" si="12"/>
        <v>неуд.</v>
      </c>
      <c r="AD37" s="22"/>
      <c r="AE37" s="54"/>
      <c r="AF37" s="22" t="str">
        <f t="shared" si="13"/>
        <v>неуд.</v>
      </c>
      <c r="AG37" s="22"/>
      <c r="AH37" s="22"/>
      <c r="AI37" s="22" t="str">
        <f t="shared" si="14"/>
        <v>неуд.</v>
      </c>
      <c r="AJ37" s="22"/>
      <c r="AK37" s="22"/>
      <c r="AL37" s="22" t="str">
        <f t="shared" si="15"/>
        <v>неуд.</v>
      </c>
      <c r="AM37" s="22"/>
      <c r="AN37" s="22"/>
      <c r="AO37" s="22" t="str">
        <f t="shared" si="16"/>
        <v>неуд.</v>
      </c>
      <c r="AP37" s="22"/>
      <c r="AQ37" s="50"/>
      <c r="AR37" s="75"/>
      <c r="AS37" s="51" t="e">
        <f t="shared" si="2"/>
        <v>#DIV/0!</v>
      </c>
    </row>
    <row r="38" spans="1:45" s="3" customFormat="1">
      <c r="A38" s="74">
        <v>26</v>
      </c>
      <c r="B38" s="93"/>
      <c r="C38" s="93"/>
      <c r="D38" s="22" t="str">
        <f t="shared" si="3"/>
        <v>незач.</v>
      </c>
      <c r="E38" s="52"/>
      <c r="F38" s="22" t="str">
        <f t="shared" si="4"/>
        <v>незач.</v>
      </c>
      <c r="G38" s="49"/>
      <c r="H38" s="22" t="str">
        <f t="shared" si="0"/>
        <v>незач.</v>
      </c>
      <c r="I38" s="52"/>
      <c r="J38" s="22" t="str">
        <f t="shared" si="5"/>
        <v>незач.</v>
      </c>
      <c r="K38" s="52"/>
      <c r="L38" s="22" t="str">
        <f t="shared" si="6"/>
        <v>незач.</v>
      </c>
      <c r="M38" s="52"/>
      <c r="N38" s="22" t="str">
        <f t="shared" si="7"/>
        <v>незач.</v>
      </c>
      <c r="O38" s="54"/>
      <c r="P38" s="22" t="str">
        <f t="shared" si="8"/>
        <v>незач.</v>
      </c>
      <c r="Q38" s="54"/>
      <c r="R38" s="22" t="str">
        <f t="shared" si="9"/>
        <v>незач.</v>
      </c>
      <c r="S38" s="22"/>
      <c r="T38" s="22" t="str">
        <f t="shared" si="10"/>
        <v>неуд.</v>
      </c>
      <c r="U38" s="22"/>
      <c r="V38" s="54"/>
      <c r="W38" s="22" t="str">
        <f t="shared" si="1"/>
        <v>неуд.</v>
      </c>
      <c r="X38" s="22"/>
      <c r="Y38" s="54"/>
      <c r="Z38" s="22" t="str">
        <f t="shared" si="11"/>
        <v>неуд.</v>
      </c>
      <c r="AA38" s="22"/>
      <c r="AB38" s="54"/>
      <c r="AC38" s="22" t="str">
        <f t="shared" si="12"/>
        <v>неуд.</v>
      </c>
      <c r="AD38" s="22"/>
      <c r="AE38" s="54"/>
      <c r="AF38" s="22" t="str">
        <f t="shared" si="13"/>
        <v>неуд.</v>
      </c>
      <c r="AG38" s="22"/>
      <c r="AH38" s="22"/>
      <c r="AI38" s="22" t="str">
        <f t="shared" si="14"/>
        <v>неуд.</v>
      </c>
      <c r="AJ38" s="22"/>
      <c r="AK38" s="22"/>
      <c r="AL38" s="22" t="str">
        <f t="shared" si="15"/>
        <v>неуд.</v>
      </c>
      <c r="AM38" s="22"/>
      <c r="AN38" s="22"/>
      <c r="AO38" s="22" t="str">
        <f t="shared" si="16"/>
        <v>неуд.</v>
      </c>
      <c r="AP38" s="22"/>
      <c r="AQ38" s="50"/>
      <c r="AR38" s="75"/>
      <c r="AS38" s="51" t="e">
        <f t="shared" si="2"/>
        <v>#DIV/0!</v>
      </c>
    </row>
    <row r="39" spans="1:45" s="3" customFormat="1">
      <c r="A39" s="74">
        <v>27</v>
      </c>
      <c r="B39" s="93"/>
      <c r="C39" s="93"/>
      <c r="D39" s="22" t="str">
        <f t="shared" si="3"/>
        <v>незач.</v>
      </c>
      <c r="E39" s="52"/>
      <c r="F39" s="22" t="str">
        <f t="shared" si="4"/>
        <v>незач.</v>
      </c>
      <c r="G39" s="49"/>
      <c r="H39" s="22" t="str">
        <f t="shared" si="0"/>
        <v>незач.</v>
      </c>
      <c r="I39" s="52"/>
      <c r="J39" s="22" t="str">
        <f t="shared" si="5"/>
        <v>незач.</v>
      </c>
      <c r="K39" s="52"/>
      <c r="L39" s="22" t="str">
        <f t="shared" si="6"/>
        <v>незач.</v>
      </c>
      <c r="M39" s="52"/>
      <c r="N39" s="22" t="str">
        <f t="shared" si="7"/>
        <v>незач.</v>
      </c>
      <c r="O39" s="54"/>
      <c r="P39" s="22" t="str">
        <f t="shared" si="8"/>
        <v>незач.</v>
      </c>
      <c r="Q39" s="54"/>
      <c r="R39" s="22" t="str">
        <f t="shared" si="9"/>
        <v>незач.</v>
      </c>
      <c r="S39" s="22"/>
      <c r="T39" s="22" t="str">
        <f t="shared" si="10"/>
        <v>неуд.</v>
      </c>
      <c r="U39" s="22"/>
      <c r="V39" s="54"/>
      <c r="W39" s="22" t="str">
        <f t="shared" si="1"/>
        <v>неуд.</v>
      </c>
      <c r="X39" s="22"/>
      <c r="Y39" s="54"/>
      <c r="Z39" s="22" t="str">
        <f t="shared" si="11"/>
        <v>неуд.</v>
      </c>
      <c r="AA39" s="22"/>
      <c r="AB39" s="54"/>
      <c r="AC39" s="22" t="str">
        <f t="shared" si="12"/>
        <v>неуд.</v>
      </c>
      <c r="AD39" s="22"/>
      <c r="AE39" s="54"/>
      <c r="AF39" s="22" t="str">
        <f t="shared" si="13"/>
        <v>неуд.</v>
      </c>
      <c r="AG39" s="22"/>
      <c r="AH39" s="22"/>
      <c r="AI39" s="22" t="str">
        <f t="shared" si="14"/>
        <v>неуд.</v>
      </c>
      <c r="AJ39" s="22"/>
      <c r="AK39" s="22"/>
      <c r="AL39" s="22" t="str">
        <f t="shared" si="15"/>
        <v>неуд.</v>
      </c>
      <c r="AM39" s="22"/>
      <c r="AN39" s="22"/>
      <c r="AO39" s="22" t="str">
        <f t="shared" si="16"/>
        <v>неуд.</v>
      </c>
      <c r="AP39" s="22"/>
      <c r="AQ39" s="50"/>
      <c r="AR39" s="75"/>
      <c r="AS39" s="51" t="e">
        <f t="shared" si="2"/>
        <v>#DIV/0!</v>
      </c>
    </row>
    <row r="40" spans="1:45" s="3" customFormat="1">
      <c r="A40" s="74">
        <v>28</v>
      </c>
      <c r="B40" s="93"/>
      <c r="C40" s="93"/>
      <c r="D40" s="22" t="str">
        <f t="shared" si="3"/>
        <v>незач.</v>
      </c>
      <c r="E40" s="52"/>
      <c r="F40" s="22" t="str">
        <f t="shared" si="4"/>
        <v>незач.</v>
      </c>
      <c r="G40" s="49"/>
      <c r="H40" s="22" t="str">
        <f t="shared" si="0"/>
        <v>незач.</v>
      </c>
      <c r="I40" s="52"/>
      <c r="J40" s="22" t="str">
        <f t="shared" si="5"/>
        <v>незач.</v>
      </c>
      <c r="K40" s="52"/>
      <c r="L40" s="22" t="str">
        <f t="shared" si="6"/>
        <v>незач.</v>
      </c>
      <c r="M40" s="52"/>
      <c r="N40" s="22" t="str">
        <f t="shared" si="7"/>
        <v>незач.</v>
      </c>
      <c r="O40" s="54"/>
      <c r="P40" s="22" t="str">
        <f t="shared" si="8"/>
        <v>незач.</v>
      </c>
      <c r="Q40" s="54"/>
      <c r="R40" s="22" t="str">
        <f t="shared" si="9"/>
        <v>незач.</v>
      </c>
      <c r="S40" s="22"/>
      <c r="T40" s="22" t="str">
        <f t="shared" si="10"/>
        <v>неуд.</v>
      </c>
      <c r="U40" s="22"/>
      <c r="V40" s="54"/>
      <c r="W40" s="22" t="str">
        <f t="shared" si="1"/>
        <v>неуд.</v>
      </c>
      <c r="X40" s="22"/>
      <c r="Y40" s="54"/>
      <c r="Z40" s="22" t="str">
        <f t="shared" si="11"/>
        <v>неуд.</v>
      </c>
      <c r="AA40" s="22"/>
      <c r="AB40" s="54"/>
      <c r="AC40" s="22" t="str">
        <f t="shared" si="12"/>
        <v>неуд.</v>
      </c>
      <c r="AD40" s="22"/>
      <c r="AE40" s="54"/>
      <c r="AF40" s="22" t="str">
        <f t="shared" si="13"/>
        <v>неуд.</v>
      </c>
      <c r="AG40" s="22"/>
      <c r="AH40" s="22"/>
      <c r="AI40" s="22" t="str">
        <f t="shared" si="14"/>
        <v>неуд.</v>
      </c>
      <c r="AJ40" s="22"/>
      <c r="AK40" s="22"/>
      <c r="AL40" s="22" t="str">
        <f t="shared" si="15"/>
        <v>неуд.</v>
      </c>
      <c r="AM40" s="22"/>
      <c r="AN40" s="22"/>
      <c r="AO40" s="22" t="str">
        <f t="shared" si="16"/>
        <v>неуд.</v>
      </c>
      <c r="AP40" s="22"/>
      <c r="AQ40" s="50"/>
      <c r="AR40" s="75"/>
      <c r="AS40" s="51" t="e">
        <f t="shared" si="2"/>
        <v>#DIV/0!</v>
      </c>
    </row>
    <row r="41" spans="1:45" s="3" customFormat="1">
      <c r="A41" s="74">
        <v>29</v>
      </c>
      <c r="B41" s="94"/>
      <c r="C41" s="93"/>
      <c r="D41" s="22" t="str">
        <f t="shared" si="3"/>
        <v>незач.</v>
      </c>
      <c r="E41" s="52"/>
      <c r="F41" s="22" t="str">
        <f t="shared" si="4"/>
        <v>незач.</v>
      </c>
      <c r="G41" s="49"/>
      <c r="H41" s="22" t="str">
        <f t="shared" si="0"/>
        <v>незач.</v>
      </c>
      <c r="I41" s="52"/>
      <c r="J41" s="22" t="str">
        <f t="shared" si="5"/>
        <v>незач.</v>
      </c>
      <c r="K41" s="52"/>
      <c r="L41" s="22" t="str">
        <f t="shared" si="6"/>
        <v>незач.</v>
      </c>
      <c r="M41" s="52"/>
      <c r="N41" s="22" t="str">
        <f t="shared" si="7"/>
        <v>незач.</v>
      </c>
      <c r="O41" s="54"/>
      <c r="P41" s="22" t="str">
        <f t="shared" si="8"/>
        <v>незач.</v>
      </c>
      <c r="Q41" s="54"/>
      <c r="R41" s="22" t="str">
        <f t="shared" si="9"/>
        <v>незач.</v>
      </c>
      <c r="S41" s="22"/>
      <c r="T41" s="22" t="str">
        <f t="shared" si="10"/>
        <v>неуд.</v>
      </c>
      <c r="U41" s="22"/>
      <c r="V41" s="54"/>
      <c r="W41" s="22" t="str">
        <f t="shared" si="1"/>
        <v>неуд.</v>
      </c>
      <c r="X41" s="22"/>
      <c r="Y41" s="54"/>
      <c r="Z41" s="22" t="str">
        <f t="shared" si="11"/>
        <v>неуд.</v>
      </c>
      <c r="AA41" s="22"/>
      <c r="AB41" s="54"/>
      <c r="AC41" s="22" t="str">
        <f t="shared" si="12"/>
        <v>неуд.</v>
      </c>
      <c r="AD41" s="22"/>
      <c r="AE41" s="54"/>
      <c r="AF41" s="22" t="str">
        <f t="shared" si="13"/>
        <v>неуд.</v>
      </c>
      <c r="AG41" s="22"/>
      <c r="AH41" s="22"/>
      <c r="AI41" s="22" t="str">
        <f t="shared" si="14"/>
        <v>неуд.</v>
      </c>
      <c r="AJ41" s="22"/>
      <c r="AK41" s="22"/>
      <c r="AL41" s="22" t="str">
        <f t="shared" si="15"/>
        <v>неуд.</v>
      </c>
      <c r="AM41" s="22"/>
      <c r="AN41" s="22"/>
      <c r="AO41" s="22" t="str">
        <f t="shared" si="16"/>
        <v>неуд.</v>
      </c>
      <c r="AP41" s="22"/>
      <c r="AQ41" s="50"/>
      <c r="AR41" s="75"/>
      <c r="AS41" s="51" t="e">
        <f t="shared" si="2"/>
        <v>#DIV/0!</v>
      </c>
    </row>
    <row r="42" spans="1:45" s="3" customFormat="1">
      <c r="A42" s="74">
        <v>30</v>
      </c>
      <c r="B42" s="94"/>
      <c r="C42" s="93"/>
      <c r="D42" s="22" t="str">
        <f t="shared" si="3"/>
        <v>незач.</v>
      </c>
      <c r="E42" s="52"/>
      <c r="F42" s="22" t="str">
        <f t="shared" si="4"/>
        <v>незач.</v>
      </c>
      <c r="G42" s="49"/>
      <c r="H42" s="22" t="str">
        <f t="shared" si="0"/>
        <v>незач.</v>
      </c>
      <c r="I42" s="52"/>
      <c r="J42" s="22" t="str">
        <f t="shared" si="5"/>
        <v>незач.</v>
      </c>
      <c r="K42" s="52"/>
      <c r="L42" s="22" t="str">
        <f t="shared" si="6"/>
        <v>незач.</v>
      </c>
      <c r="M42" s="52"/>
      <c r="N42" s="22" t="str">
        <f t="shared" si="7"/>
        <v>незач.</v>
      </c>
      <c r="O42" s="54"/>
      <c r="P42" s="22" t="str">
        <f t="shared" si="8"/>
        <v>незач.</v>
      </c>
      <c r="Q42" s="54"/>
      <c r="R42" s="22" t="str">
        <f t="shared" si="9"/>
        <v>незач.</v>
      </c>
      <c r="S42" s="22"/>
      <c r="T42" s="22" t="str">
        <f t="shared" si="10"/>
        <v>неуд.</v>
      </c>
      <c r="U42" s="22"/>
      <c r="V42" s="54"/>
      <c r="W42" s="22" t="str">
        <f t="shared" si="1"/>
        <v>неуд.</v>
      </c>
      <c r="X42" s="22"/>
      <c r="Y42" s="54"/>
      <c r="Z42" s="22" t="str">
        <f t="shared" si="11"/>
        <v>неуд.</v>
      </c>
      <c r="AA42" s="22"/>
      <c r="AB42" s="54"/>
      <c r="AC42" s="22" t="str">
        <f t="shared" si="12"/>
        <v>неуд.</v>
      </c>
      <c r="AD42" s="22"/>
      <c r="AE42" s="54"/>
      <c r="AF42" s="22" t="str">
        <f t="shared" si="13"/>
        <v>неуд.</v>
      </c>
      <c r="AG42" s="22"/>
      <c r="AH42" s="22"/>
      <c r="AI42" s="22" t="str">
        <f t="shared" si="14"/>
        <v>неуд.</v>
      </c>
      <c r="AJ42" s="22"/>
      <c r="AK42" s="22"/>
      <c r="AL42" s="22" t="str">
        <f t="shared" si="15"/>
        <v>неуд.</v>
      </c>
      <c r="AM42" s="22"/>
      <c r="AN42" s="22"/>
      <c r="AO42" s="22" t="str">
        <f t="shared" si="16"/>
        <v>неуд.</v>
      </c>
      <c r="AP42" s="22"/>
      <c r="AQ42" s="50"/>
      <c r="AR42" s="75"/>
      <c r="AS42" s="51" t="e">
        <f t="shared" si="2"/>
        <v>#DIV/0!</v>
      </c>
    </row>
    <row r="43" spans="1:45" s="3" customFormat="1">
      <c r="A43" s="74">
        <v>31</v>
      </c>
      <c r="B43" s="94"/>
      <c r="C43" s="93"/>
      <c r="D43" s="22" t="str">
        <f t="shared" si="3"/>
        <v>незач.</v>
      </c>
      <c r="E43" s="52"/>
      <c r="F43" s="22" t="str">
        <f t="shared" si="4"/>
        <v>незач.</v>
      </c>
      <c r="G43" s="49"/>
      <c r="H43" s="22" t="str">
        <f t="shared" si="0"/>
        <v>незач.</v>
      </c>
      <c r="I43" s="52"/>
      <c r="J43" s="22" t="str">
        <f t="shared" si="5"/>
        <v>незач.</v>
      </c>
      <c r="K43" s="52"/>
      <c r="L43" s="22" t="str">
        <f t="shared" si="6"/>
        <v>незач.</v>
      </c>
      <c r="M43" s="52"/>
      <c r="N43" s="22" t="str">
        <f t="shared" si="7"/>
        <v>незач.</v>
      </c>
      <c r="O43" s="54"/>
      <c r="P43" s="22" t="str">
        <f t="shared" si="8"/>
        <v>незач.</v>
      </c>
      <c r="Q43" s="54"/>
      <c r="R43" s="22" t="str">
        <f t="shared" si="9"/>
        <v>незач.</v>
      </c>
      <c r="S43" s="22"/>
      <c r="T43" s="22" t="str">
        <f t="shared" si="10"/>
        <v>неуд.</v>
      </c>
      <c r="U43" s="22"/>
      <c r="V43" s="54"/>
      <c r="W43" s="22" t="str">
        <f t="shared" si="1"/>
        <v>неуд.</v>
      </c>
      <c r="X43" s="22"/>
      <c r="Y43" s="54"/>
      <c r="Z43" s="22" t="str">
        <f t="shared" si="11"/>
        <v>неуд.</v>
      </c>
      <c r="AA43" s="22"/>
      <c r="AB43" s="54"/>
      <c r="AC43" s="22" t="str">
        <f t="shared" si="12"/>
        <v>неуд.</v>
      </c>
      <c r="AD43" s="22"/>
      <c r="AE43" s="54"/>
      <c r="AF43" s="22" t="str">
        <f t="shared" si="13"/>
        <v>неуд.</v>
      </c>
      <c r="AG43" s="22"/>
      <c r="AH43" s="22"/>
      <c r="AI43" s="22" t="str">
        <f t="shared" si="14"/>
        <v>неуд.</v>
      </c>
      <c r="AJ43" s="22"/>
      <c r="AK43" s="22"/>
      <c r="AL43" s="22" t="str">
        <f t="shared" si="15"/>
        <v>неуд.</v>
      </c>
      <c r="AM43" s="22"/>
      <c r="AN43" s="22"/>
      <c r="AO43" s="22" t="str">
        <f t="shared" si="16"/>
        <v>неуд.</v>
      </c>
      <c r="AP43" s="22"/>
      <c r="AQ43" s="50"/>
      <c r="AR43" s="75"/>
      <c r="AS43" s="51" t="e">
        <f t="shared" si="2"/>
        <v>#DIV/0!</v>
      </c>
    </row>
    <row r="44" spans="1:45" s="3" customFormat="1">
      <c r="A44" s="74">
        <v>32</v>
      </c>
      <c r="B44" s="94"/>
      <c r="C44" s="93"/>
      <c r="D44" s="22" t="str">
        <f t="shared" si="3"/>
        <v>незач.</v>
      </c>
      <c r="E44" s="52"/>
      <c r="F44" s="22" t="str">
        <f t="shared" si="4"/>
        <v>незач.</v>
      </c>
      <c r="G44" s="49"/>
      <c r="H44" s="22" t="str">
        <f t="shared" si="0"/>
        <v>незач.</v>
      </c>
      <c r="I44" s="52"/>
      <c r="J44" s="22" t="str">
        <f t="shared" si="5"/>
        <v>незач.</v>
      </c>
      <c r="K44" s="52"/>
      <c r="L44" s="22" t="str">
        <f t="shared" si="6"/>
        <v>незач.</v>
      </c>
      <c r="M44" s="52"/>
      <c r="N44" s="22" t="str">
        <f t="shared" si="7"/>
        <v>незач.</v>
      </c>
      <c r="O44" s="54"/>
      <c r="P44" s="22" t="str">
        <f t="shared" si="8"/>
        <v>незач.</v>
      </c>
      <c r="Q44" s="54"/>
      <c r="R44" s="22" t="str">
        <f t="shared" si="9"/>
        <v>незач.</v>
      </c>
      <c r="S44" s="22"/>
      <c r="T44" s="22" t="str">
        <f t="shared" si="10"/>
        <v>неуд.</v>
      </c>
      <c r="U44" s="22"/>
      <c r="V44" s="54"/>
      <c r="W44" s="22" t="str">
        <f t="shared" si="1"/>
        <v>неуд.</v>
      </c>
      <c r="X44" s="22"/>
      <c r="Y44" s="54"/>
      <c r="Z44" s="22" t="str">
        <f t="shared" si="11"/>
        <v>неуд.</v>
      </c>
      <c r="AA44" s="22"/>
      <c r="AB44" s="54"/>
      <c r="AC44" s="22" t="str">
        <f t="shared" si="12"/>
        <v>неуд.</v>
      </c>
      <c r="AD44" s="22"/>
      <c r="AE44" s="54"/>
      <c r="AF44" s="22" t="str">
        <f t="shared" si="13"/>
        <v>неуд.</v>
      </c>
      <c r="AG44" s="22"/>
      <c r="AH44" s="22"/>
      <c r="AI44" s="22" t="str">
        <f t="shared" si="14"/>
        <v>неуд.</v>
      </c>
      <c r="AJ44" s="22"/>
      <c r="AK44" s="22"/>
      <c r="AL44" s="22" t="str">
        <f t="shared" si="15"/>
        <v>неуд.</v>
      </c>
      <c r="AM44" s="22"/>
      <c r="AN44" s="22"/>
      <c r="AO44" s="22" t="str">
        <f t="shared" si="16"/>
        <v>неуд.</v>
      </c>
      <c r="AP44" s="22"/>
      <c r="AQ44" s="50"/>
      <c r="AR44" s="75"/>
      <c r="AS44" s="51" t="e">
        <f t="shared" si="2"/>
        <v>#DIV/0!</v>
      </c>
    </row>
    <row r="45" spans="1:45" s="3" customFormat="1">
      <c r="A45" s="74">
        <v>33</v>
      </c>
      <c r="B45" s="103"/>
      <c r="C45" s="52"/>
      <c r="D45" s="22" t="str">
        <f t="shared" si="3"/>
        <v>незач.</v>
      </c>
      <c r="E45" s="52"/>
      <c r="F45" s="22" t="str">
        <f t="shared" si="4"/>
        <v>незач.</v>
      </c>
      <c r="G45" s="49"/>
      <c r="H45" s="22" t="str">
        <f t="shared" si="0"/>
        <v>незач.</v>
      </c>
      <c r="I45" s="52"/>
      <c r="J45" s="22" t="str">
        <f t="shared" si="5"/>
        <v>незач.</v>
      </c>
      <c r="K45" s="52"/>
      <c r="L45" s="22" t="str">
        <f t="shared" si="6"/>
        <v>незач.</v>
      </c>
      <c r="M45" s="52"/>
      <c r="N45" s="22" t="str">
        <f t="shared" si="7"/>
        <v>незач.</v>
      </c>
      <c r="O45" s="54"/>
      <c r="P45" s="22" t="str">
        <f t="shared" si="8"/>
        <v>незач.</v>
      </c>
      <c r="Q45" s="54"/>
      <c r="R45" s="22" t="str">
        <f t="shared" si="9"/>
        <v>незач.</v>
      </c>
      <c r="S45" s="22"/>
      <c r="T45" s="22" t="str">
        <f t="shared" si="10"/>
        <v>неуд.</v>
      </c>
      <c r="U45" s="22"/>
      <c r="V45" s="54"/>
      <c r="W45" s="22" t="str">
        <f t="shared" si="1"/>
        <v>неуд.</v>
      </c>
      <c r="X45" s="22"/>
      <c r="Y45" s="54"/>
      <c r="Z45" s="22" t="str">
        <f t="shared" si="11"/>
        <v>неуд.</v>
      </c>
      <c r="AA45" s="22"/>
      <c r="AB45" s="54"/>
      <c r="AC45" s="22" t="str">
        <f t="shared" si="12"/>
        <v>неуд.</v>
      </c>
      <c r="AD45" s="22"/>
      <c r="AE45" s="54"/>
      <c r="AF45" s="22" t="str">
        <f t="shared" si="13"/>
        <v>неуд.</v>
      </c>
      <c r="AG45" s="22"/>
      <c r="AH45" s="22"/>
      <c r="AI45" s="22" t="str">
        <f t="shared" si="14"/>
        <v>неуд.</v>
      </c>
      <c r="AJ45" s="22"/>
      <c r="AK45" s="22"/>
      <c r="AL45" s="22" t="str">
        <f t="shared" si="15"/>
        <v>неуд.</v>
      </c>
      <c r="AM45" s="22"/>
      <c r="AN45" s="22"/>
      <c r="AO45" s="22" t="str">
        <f t="shared" si="16"/>
        <v>неуд.</v>
      </c>
      <c r="AP45" s="22"/>
      <c r="AQ45" s="50"/>
      <c r="AR45" s="75"/>
      <c r="AS45" s="51" t="e">
        <f t="shared" si="2"/>
        <v>#DIV/0!</v>
      </c>
    </row>
    <row r="46" spans="1:45" s="3" customFormat="1">
      <c r="A46" s="74">
        <v>34</v>
      </c>
      <c r="B46" s="107"/>
      <c r="C46" s="52"/>
      <c r="D46" s="22" t="str">
        <f t="shared" si="3"/>
        <v>незач.</v>
      </c>
      <c r="E46" s="52"/>
      <c r="F46" s="22" t="str">
        <f t="shared" si="4"/>
        <v>незач.</v>
      </c>
      <c r="G46" s="49"/>
      <c r="H46" s="22" t="str">
        <f t="shared" si="0"/>
        <v>незач.</v>
      </c>
      <c r="I46" s="52"/>
      <c r="J46" s="22" t="str">
        <f t="shared" si="5"/>
        <v>незач.</v>
      </c>
      <c r="K46" s="52"/>
      <c r="L46" s="22" t="str">
        <f t="shared" si="6"/>
        <v>незач.</v>
      </c>
      <c r="M46" s="52"/>
      <c r="N46" s="22" t="str">
        <f t="shared" si="7"/>
        <v>незач.</v>
      </c>
      <c r="O46" s="54"/>
      <c r="P46" s="22" t="str">
        <f t="shared" si="8"/>
        <v>незач.</v>
      </c>
      <c r="Q46" s="54"/>
      <c r="R46" s="22" t="str">
        <f t="shared" si="9"/>
        <v>незач.</v>
      </c>
      <c r="S46" s="22"/>
      <c r="T46" s="22" t="str">
        <f t="shared" si="10"/>
        <v>неуд.</v>
      </c>
      <c r="U46" s="22"/>
      <c r="V46" s="54"/>
      <c r="W46" s="22" t="str">
        <f t="shared" si="1"/>
        <v>неуд.</v>
      </c>
      <c r="X46" s="22"/>
      <c r="Y46" s="54"/>
      <c r="Z46" s="22" t="str">
        <f t="shared" si="11"/>
        <v>неуд.</v>
      </c>
      <c r="AA46" s="22"/>
      <c r="AB46" s="54"/>
      <c r="AC46" s="22" t="str">
        <f t="shared" si="12"/>
        <v>неуд.</v>
      </c>
      <c r="AD46" s="22"/>
      <c r="AE46" s="54"/>
      <c r="AF46" s="22" t="str">
        <f t="shared" si="13"/>
        <v>неуд.</v>
      </c>
      <c r="AG46" s="22"/>
      <c r="AH46" s="22"/>
      <c r="AI46" s="22" t="str">
        <f t="shared" si="14"/>
        <v>неуд.</v>
      </c>
      <c r="AJ46" s="22"/>
      <c r="AK46" s="22"/>
      <c r="AL46" s="22" t="str">
        <f t="shared" si="15"/>
        <v>неуд.</v>
      </c>
      <c r="AM46" s="22"/>
      <c r="AN46" s="22"/>
      <c r="AO46" s="22" t="str">
        <f t="shared" si="16"/>
        <v>неуд.</v>
      </c>
      <c r="AP46" s="22"/>
      <c r="AQ46" s="50"/>
      <c r="AR46" s="75"/>
      <c r="AS46" s="51" t="e">
        <f t="shared" si="2"/>
        <v>#DIV/0!</v>
      </c>
    </row>
    <row r="47" spans="1:45" s="3" customFormat="1">
      <c r="A47" s="74">
        <v>35</v>
      </c>
      <c r="B47" s="107"/>
      <c r="C47" s="52"/>
      <c r="D47" s="22" t="str">
        <f t="shared" si="3"/>
        <v>незач.</v>
      </c>
      <c r="E47" s="52"/>
      <c r="F47" s="22" t="str">
        <f t="shared" si="4"/>
        <v>незач.</v>
      </c>
      <c r="G47" s="49"/>
      <c r="H47" s="22" t="str">
        <f t="shared" si="0"/>
        <v>незач.</v>
      </c>
      <c r="I47" s="52"/>
      <c r="J47" s="22" t="str">
        <f t="shared" si="5"/>
        <v>незач.</v>
      </c>
      <c r="K47" s="52"/>
      <c r="L47" s="22" t="str">
        <f t="shared" si="6"/>
        <v>незач.</v>
      </c>
      <c r="M47" s="52"/>
      <c r="N47" s="22" t="str">
        <f t="shared" si="7"/>
        <v>незач.</v>
      </c>
      <c r="O47" s="54"/>
      <c r="P47" s="22" t="str">
        <f t="shared" si="8"/>
        <v>незач.</v>
      </c>
      <c r="Q47" s="54"/>
      <c r="R47" s="22" t="str">
        <f t="shared" si="9"/>
        <v>незач.</v>
      </c>
      <c r="S47" s="22"/>
      <c r="T47" s="22" t="str">
        <f t="shared" si="10"/>
        <v>неуд.</v>
      </c>
      <c r="U47" s="22"/>
      <c r="V47" s="54"/>
      <c r="W47" s="22" t="str">
        <f t="shared" si="1"/>
        <v>неуд.</v>
      </c>
      <c r="X47" s="22"/>
      <c r="Y47" s="54"/>
      <c r="Z47" s="22" t="str">
        <f t="shared" si="11"/>
        <v>неуд.</v>
      </c>
      <c r="AA47" s="22"/>
      <c r="AB47" s="54"/>
      <c r="AC47" s="22" t="str">
        <f t="shared" si="12"/>
        <v>неуд.</v>
      </c>
      <c r="AD47" s="22"/>
      <c r="AE47" s="54"/>
      <c r="AF47" s="22" t="str">
        <f t="shared" si="13"/>
        <v>неуд.</v>
      </c>
      <c r="AG47" s="22"/>
      <c r="AH47" s="22"/>
      <c r="AI47" s="22" t="str">
        <f t="shared" si="14"/>
        <v>неуд.</v>
      </c>
      <c r="AJ47" s="22"/>
      <c r="AK47" s="22"/>
      <c r="AL47" s="22" t="str">
        <f t="shared" si="15"/>
        <v>неуд.</v>
      </c>
      <c r="AM47" s="22"/>
      <c r="AN47" s="22"/>
      <c r="AO47" s="22" t="str">
        <f t="shared" si="16"/>
        <v>неуд.</v>
      </c>
      <c r="AP47" s="22"/>
      <c r="AQ47" s="50"/>
      <c r="AR47" s="75"/>
      <c r="AS47" s="51" t="e">
        <f t="shared" si="2"/>
        <v>#DIV/0!</v>
      </c>
    </row>
    <row r="48" spans="1:45" s="3" customFormat="1">
      <c r="A48" s="74">
        <v>36</v>
      </c>
      <c r="B48" s="53"/>
      <c r="C48" s="52"/>
      <c r="D48" s="22" t="str">
        <f t="shared" si="3"/>
        <v>незач.</v>
      </c>
      <c r="E48" s="52"/>
      <c r="F48" s="22" t="str">
        <f t="shared" si="4"/>
        <v>незач.</v>
      </c>
      <c r="G48" s="49"/>
      <c r="H48" s="22" t="str">
        <f t="shared" si="0"/>
        <v>незач.</v>
      </c>
      <c r="I48" s="52"/>
      <c r="J48" s="22" t="str">
        <f t="shared" si="5"/>
        <v>незач.</v>
      </c>
      <c r="K48" s="52"/>
      <c r="L48" s="22" t="str">
        <f t="shared" si="6"/>
        <v>незач.</v>
      </c>
      <c r="M48" s="52"/>
      <c r="N48" s="22" t="str">
        <f t="shared" si="7"/>
        <v>незач.</v>
      </c>
      <c r="O48" s="54"/>
      <c r="P48" s="22" t="str">
        <f t="shared" si="8"/>
        <v>незач.</v>
      </c>
      <c r="Q48" s="54"/>
      <c r="R48" s="22" t="str">
        <f t="shared" si="9"/>
        <v>незач.</v>
      </c>
      <c r="S48" s="22"/>
      <c r="T48" s="22" t="str">
        <f t="shared" si="10"/>
        <v>неуд.</v>
      </c>
      <c r="U48" s="22"/>
      <c r="V48" s="54"/>
      <c r="W48" s="22" t="str">
        <f t="shared" si="1"/>
        <v>неуд.</v>
      </c>
      <c r="X48" s="22"/>
      <c r="Y48" s="54"/>
      <c r="Z48" s="22" t="str">
        <f t="shared" si="11"/>
        <v>неуд.</v>
      </c>
      <c r="AA48" s="22"/>
      <c r="AB48" s="54"/>
      <c r="AC48" s="22" t="str">
        <f t="shared" si="12"/>
        <v>неуд.</v>
      </c>
      <c r="AD48" s="22"/>
      <c r="AE48" s="54"/>
      <c r="AF48" s="22" t="str">
        <f t="shared" si="13"/>
        <v>неуд.</v>
      </c>
      <c r="AG48" s="22"/>
      <c r="AH48" s="22"/>
      <c r="AI48" s="22" t="str">
        <f t="shared" si="14"/>
        <v>неуд.</v>
      </c>
      <c r="AJ48" s="22"/>
      <c r="AK48" s="22"/>
      <c r="AL48" s="22" t="str">
        <f t="shared" si="15"/>
        <v>неуд.</v>
      </c>
      <c r="AM48" s="22"/>
      <c r="AN48" s="22"/>
      <c r="AO48" s="22" t="str">
        <f t="shared" si="16"/>
        <v>неуд.</v>
      </c>
      <c r="AP48" s="22"/>
      <c r="AQ48" s="50"/>
      <c r="AR48" s="75"/>
      <c r="AS48" s="51" t="e">
        <f t="shared" si="2"/>
        <v>#DIV/0!</v>
      </c>
    </row>
    <row r="49" spans="1:45" s="3" customFormat="1">
      <c r="A49" s="74">
        <v>37</v>
      </c>
      <c r="B49" s="53"/>
      <c r="C49" s="52"/>
      <c r="D49" s="22" t="str">
        <f t="shared" si="3"/>
        <v>незач.</v>
      </c>
      <c r="E49" s="52"/>
      <c r="F49" s="22" t="str">
        <f t="shared" si="4"/>
        <v>незач.</v>
      </c>
      <c r="G49" s="49"/>
      <c r="H49" s="22" t="str">
        <f t="shared" si="0"/>
        <v>незач.</v>
      </c>
      <c r="I49" s="52"/>
      <c r="J49" s="22" t="str">
        <f t="shared" si="5"/>
        <v>незач.</v>
      </c>
      <c r="K49" s="52"/>
      <c r="L49" s="22" t="str">
        <f t="shared" si="6"/>
        <v>незач.</v>
      </c>
      <c r="M49" s="52"/>
      <c r="N49" s="22" t="str">
        <f t="shared" si="7"/>
        <v>незач.</v>
      </c>
      <c r="O49" s="54"/>
      <c r="P49" s="22" t="str">
        <f t="shared" si="8"/>
        <v>незач.</v>
      </c>
      <c r="Q49" s="54"/>
      <c r="R49" s="22" t="str">
        <f t="shared" si="9"/>
        <v>незач.</v>
      </c>
      <c r="S49" s="22"/>
      <c r="T49" s="22" t="str">
        <f t="shared" si="10"/>
        <v>неуд.</v>
      </c>
      <c r="U49" s="22"/>
      <c r="V49" s="54"/>
      <c r="W49" s="22" t="str">
        <f t="shared" si="1"/>
        <v>неуд.</v>
      </c>
      <c r="X49" s="22"/>
      <c r="Y49" s="54"/>
      <c r="Z49" s="22" t="str">
        <f t="shared" si="11"/>
        <v>неуд.</v>
      </c>
      <c r="AA49" s="22"/>
      <c r="AB49" s="54"/>
      <c r="AC49" s="22" t="str">
        <f t="shared" si="12"/>
        <v>неуд.</v>
      </c>
      <c r="AD49" s="22"/>
      <c r="AE49" s="54"/>
      <c r="AF49" s="22" t="str">
        <f t="shared" si="13"/>
        <v>неуд.</v>
      </c>
      <c r="AG49" s="22"/>
      <c r="AH49" s="22"/>
      <c r="AI49" s="22" t="str">
        <f t="shared" si="14"/>
        <v>неуд.</v>
      </c>
      <c r="AJ49" s="22"/>
      <c r="AK49" s="22"/>
      <c r="AL49" s="22" t="str">
        <f t="shared" si="15"/>
        <v>неуд.</v>
      </c>
      <c r="AM49" s="22"/>
      <c r="AN49" s="22"/>
      <c r="AO49" s="22" t="str">
        <f t="shared" si="16"/>
        <v>неуд.</v>
      </c>
      <c r="AP49" s="22"/>
      <c r="AQ49" s="50"/>
      <c r="AR49" s="75"/>
      <c r="AS49" s="51" t="e">
        <f t="shared" si="2"/>
        <v>#DIV/0!</v>
      </c>
    </row>
    <row r="50" spans="1:45" s="3" customFormat="1">
      <c r="A50" s="74">
        <v>38</v>
      </c>
      <c r="B50" s="53"/>
      <c r="C50" s="52"/>
      <c r="D50" s="22" t="str">
        <f t="shared" si="3"/>
        <v>незач.</v>
      </c>
      <c r="E50" s="52"/>
      <c r="F50" s="22" t="str">
        <f t="shared" si="4"/>
        <v>незач.</v>
      </c>
      <c r="G50" s="49"/>
      <c r="H50" s="22" t="str">
        <f t="shared" si="0"/>
        <v>незач.</v>
      </c>
      <c r="I50" s="52"/>
      <c r="J50" s="22" t="str">
        <f t="shared" si="5"/>
        <v>незач.</v>
      </c>
      <c r="K50" s="52"/>
      <c r="L50" s="22" t="str">
        <f t="shared" si="6"/>
        <v>незач.</v>
      </c>
      <c r="M50" s="52"/>
      <c r="N50" s="22" t="str">
        <f t="shared" si="7"/>
        <v>незач.</v>
      </c>
      <c r="O50" s="54"/>
      <c r="P50" s="22" t="str">
        <f t="shared" si="8"/>
        <v>незач.</v>
      </c>
      <c r="Q50" s="54"/>
      <c r="R50" s="22" t="str">
        <f t="shared" si="9"/>
        <v>незач.</v>
      </c>
      <c r="S50" s="22"/>
      <c r="T50" s="22" t="str">
        <f t="shared" si="10"/>
        <v>неуд.</v>
      </c>
      <c r="U50" s="22"/>
      <c r="V50" s="54"/>
      <c r="W50" s="22" t="str">
        <f t="shared" si="1"/>
        <v>неуд.</v>
      </c>
      <c r="X50" s="22"/>
      <c r="Y50" s="54"/>
      <c r="Z50" s="22" t="str">
        <f t="shared" si="11"/>
        <v>неуд.</v>
      </c>
      <c r="AA50" s="22"/>
      <c r="AB50" s="54"/>
      <c r="AC50" s="22" t="str">
        <f t="shared" si="12"/>
        <v>неуд.</v>
      </c>
      <c r="AD50" s="22"/>
      <c r="AE50" s="54"/>
      <c r="AF50" s="22" t="str">
        <f t="shared" si="13"/>
        <v>неуд.</v>
      </c>
      <c r="AG50" s="22"/>
      <c r="AH50" s="22"/>
      <c r="AI50" s="22" t="str">
        <f t="shared" si="14"/>
        <v>неуд.</v>
      </c>
      <c r="AJ50" s="22"/>
      <c r="AK50" s="22"/>
      <c r="AL50" s="22" t="str">
        <f t="shared" si="15"/>
        <v>неуд.</v>
      </c>
      <c r="AM50" s="22"/>
      <c r="AN50" s="22"/>
      <c r="AO50" s="22" t="str">
        <f t="shared" si="16"/>
        <v>неуд.</v>
      </c>
      <c r="AP50" s="22"/>
      <c r="AQ50" s="50"/>
      <c r="AR50" s="75"/>
      <c r="AS50" s="51" t="e">
        <f t="shared" si="2"/>
        <v>#DIV/0!</v>
      </c>
    </row>
    <row r="51" spans="1:45" s="3" customFormat="1">
      <c r="A51" s="74">
        <v>39</v>
      </c>
      <c r="B51" s="53"/>
      <c r="C51" s="52"/>
      <c r="D51" s="22" t="str">
        <f t="shared" si="3"/>
        <v>незач.</v>
      </c>
      <c r="E51" s="52"/>
      <c r="F51" s="22" t="str">
        <f t="shared" si="4"/>
        <v>незач.</v>
      </c>
      <c r="G51" s="49"/>
      <c r="H51" s="22" t="str">
        <f t="shared" si="0"/>
        <v>незач.</v>
      </c>
      <c r="I51" s="52"/>
      <c r="J51" s="22" t="str">
        <f t="shared" si="5"/>
        <v>незач.</v>
      </c>
      <c r="K51" s="52"/>
      <c r="L51" s="22" t="str">
        <f t="shared" si="6"/>
        <v>незач.</v>
      </c>
      <c r="M51" s="52"/>
      <c r="N51" s="22" t="str">
        <f t="shared" si="7"/>
        <v>незач.</v>
      </c>
      <c r="O51" s="54"/>
      <c r="P51" s="22" t="str">
        <f t="shared" si="8"/>
        <v>незач.</v>
      </c>
      <c r="Q51" s="54"/>
      <c r="R51" s="22" t="str">
        <f t="shared" si="9"/>
        <v>незач.</v>
      </c>
      <c r="S51" s="22"/>
      <c r="T51" s="22" t="str">
        <f t="shared" si="10"/>
        <v>неуд.</v>
      </c>
      <c r="U51" s="22"/>
      <c r="V51" s="54"/>
      <c r="W51" s="22" t="str">
        <f t="shared" si="1"/>
        <v>неуд.</v>
      </c>
      <c r="X51" s="22"/>
      <c r="Y51" s="54"/>
      <c r="Z51" s="22" t="str">
        <f t="shared" si="11"/>
        <v>неуд.</v>
      </c>
      <c r="AA51" s="22"/>
      <c r="AB51" s="54"/>
      <c r="AC51" s="22" t="str">
        <f t="shared" si="12"/>
        <v>неуд.</v>
      </c>
      <c r="AD51" s="22"/>
      <c r="AE51" s="54"/>
      <c r="AF51" s="22" t="str">
        <f t="shared" si="13"/>
        <v>неуд.</v>
      </c>
      <c r="AG51" s="22"/>
      <c r="AH51" s="22"/>
      <c r="AI51" s="22" t="str">
        <f t="shared" si="14"/>
        <v>неуд.</v>
      </c>
      <c r="AJ51" s="22"/>
      <c r="AK51" s="22"/>
      <c r="AL51" s="22" t="str">
        <f t="shared" si="15"/>
        <v>неуд.</v>
      </c>
      <c r="AM51" s="22"/>
      <c r="AN51" s="22"/>
      <c r="AO51" s="22" t="str">
        <f t="shared" si="16"/>
        <v>неуд.</v>
      </c>
      <c r="AP51" s="22"/>
      <c r="AQ51" s="50"/>
      <c r="AR51" s="75"/>
      <c r="AS51" s="51" t="e">
        <f t="shared" si="2"/>
        <v>#DIV/0!</v>
      </c>
    </row>
    <row r="52" spans="1:45" s="3" customFormat="1">
      <c r="A52" s="74">
        <v>40</v>
      </c>
      <c r="B52" s="53"/>
      <c r="C52" s="52"/>
      <c r="D52" s="22" t="str">
        <f t="shared" si="3"/>
        <v>незач.</v>
      </c>
      <c r="E52" s="54"/>
      <c r="F52" s="22" t="str">
        <f t="shared" si="4"/>
        <v>незач.</v>
      </c>
      <c r="G52" s="49"/>
      <c r="H52" s="22" t="str">
        <f t="shared" si="0"/>
        <v>незач.</v>
      </c>
      <c r="I52" s="54"/>
      <c r="J52" s="22" t="str">
        <f t="shared" si="5"/>
        <v>незач.</v>
      </c>
      <c r="K52" s="54"/>
      <c r="L52" s="22" t="str">
        <f t="shared" si="6"/>
        <v>незач.</v>
      </c>
      <c r="M52" s="54"/>
      <c r="N52" s="22" t="str">
        <f t="shared" si="7"/>
        <v>незач.</v>
      </c>
      <c r="O52" s="54"/>
      <c r="P52" s="22" t="str">
        <f t="shared" si="8"/>
        <v>незач.</v>
      </c>
      <c r="Q52" s="54"/>
      <c r="R52" s="22" t="str">
        <f t="shared" si="9"/>
        <v>незач.</v>
      </c>
      <c r="S52" s="22"/>
      <c r="T52" s="22" t="str">
        <f t="shared" si="10"/>
        <v>неуд.</v>
      </c>
      <c r="U52" s="22"/>
      <c r="V52" s="54"/>
      <c r="W52" s="22" t="str">
        <f t="shared" si="1"/>
        <v>неуд.</v>
      </c>
      <c r="X52" s="22"/>
      <c r="Y52" s="54"/>
      <c r="Z52" s="22" t="str">
        <f t="shared" si="11"/>
        <v>неуд.</v>
      </c>
      <c r="AA52" s="22"/>
      <c r="AB52" s="54"/>
      <c r="AC52" s="22" t="str">
        <f t="shared" si="12"/>
        <v>неуд.</v>
      </c>
      <c r="AD52" s="22"/>
      <c r="AE52" s="54"/>
      <c r="AF52" s="22" t="str">
        <f t="shared" si="13"/>
        <v>неуд.</v>
      </c>
      <c r="AG52" s="22"/>
      <c r="AH52" s="22"/>
      <c r="AI52" s="22" t="str">
        <f t="shared" si="14"/>
        <v>неуд.</v>
      </c>
      <c r="AJ52" s="22"/>
      <c r="AK52" s="22"/>
      <c r="AL52" s="22" t="str">
        <f t="shared" si="15"/>
        <v>неуд.</v>
      </c>
      <c r="AM52" s="22"/>
      <c r="AN52" s="22"/>
      <c r="AO52" s="22" t="str">
        <f t="shared" si="16"/>
        <v>неуд.</v>
      </c>
      <c r="AP52" s="22"/>
      <c r="AQ52" s="50"/>
      <c r="AR52" s="75"/>
      <c r="AS52" s="51" t="e">
        <f t="shared" si="2"/>
        <v>#DIV/0!</v>
      </c>
    </row>
    <row r="53" spans="1:45" s="3" customFormat="1" ht="15" customHeight="1">
      <c r="A53" s="132" t="s">
        <v>197</v>
      </c>
      <c r="B53" s="133"/>
      <c r="C53" s="74">
        <f>AVERAGE(C13:C52)</f>
        <v>61.366666666666667</v>
      </c>
      <c r="D53" s="74"/>
      <c r="E53" s="74">
        <f>AVERAGE(E13:E52)</f>
        <v>60</v>
      </c>
      <c r="F53" s="74"/>
      <c r="G53" s="74">
        <f>AVERAGE(G13:G52)</f>
        <v>60</v>
      </c>
      <c r="H53" s="74"/>
      <c r="I53" s="74">
        <f>AVERAGE(I13:I52)</f>
        <v>78.21052631578948</v>
      </c>
      <c r="J53" s="74"/>
      <c r="K53" s="74">
        <f>AVERAGE(K13:K52)</f>
        <v>100</v>
      </c>
      <c r="L53" s="74"/>
      <c r="M53" s="74">
        <f>AVERAGE(M13:M52)</f>
        <v>81.21052631578948</v>
      </c>
      <c r="N53" s="74"/>
      <c r="O53" s="74">
        <f>AVERAGE(O13:O52)</f>
        <v>68.900000000000006</v>
      </c>
      <c r="P53" s="74"/>
      <c r="Q53" s="74" t="e">
        <f>AVERAGE(Q13:Q52)</f>
        <v>#DIV/0!</v>
      </c>
      <c r="R53" s="74"/>
      <c r="S53" s="74">
        <f>AVERAGE(S13:S52)</f>
        <v>82.2</v>
      </c>
      <c r="T53" s="56"/>
      <c r="U53" s="57"/>
      <c r="V53" s="74">
        <f>AVERAGE(V13:V52)</f>
        <v>75.94736842105263</v>
      </c>
      <c r="W53" s="56"/>
      <c r="X53" s="57"/>
      <c r="Y53" s="74">
        <f>AVERAGE(Y13:Y52)</f>
        <v>80.05</v>
      </c>
      <c r="Z53" s="129"/>
      <c r="AA53" s="129"/>
      <c r="AB53" s="74">
        <f>AVERAGE(AB13:AB52)</f>
        <v>83.684210526315795</v>
      </c>
      <c r="AC53" s="56"/>
      <c r="AD53" s="57"/>
      <c r="AE53" s="74">
        <f>AVERAGE(AE13:AE52)</f>
        <v>92.888888888888886</v>
      </c>
      <c r="AF53" s="56"/>
      <c r="AG53" s="57"/>
      <c r="AH53" s="74" t="e">
        <f>AVERAGE(AH13:AH52)</f>
        <v>#DIV/0!</v>
      </c>
      <c r="AI53" s="56"/>
      <c r="AJ53" s="57"/>
      <c r="AK53" s="74" t="e">
        <f>AVERAGE(AK13:AK52)</f>
        <v>#DIV/0!</v>
      </c>
      <c r="AL53" s="56"/>
      <c r="AM53" s="57"/>
      <c r="AN53" s="74" t="e">
        <f>AVERAGE(AN13:AN52)</f>
        <v>#DIV/0!</v>
      </c>
      <c r="AO53" s="56"/>
      <c r="AP53" s="57"/>
      <c r="AQ53" s="129"/>
      <c r="AR53" s="129"/>
      <c r="AS53" s="55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0"/>
      <c r="U54" s="20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0"/>
      <c r="U55" s="2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21"/>
      <c r="U56" s="21"/>
    </row>
  </sheetData>
  <sheetProtection password="ECAD" sheet="1" objects="1" scenarios="1"/>
  <protectedRanges>
    <protectedRange sqref="C3:C7 C10:AP11 B13:C52 E13:E52 G13:G52 I13:I52 K13:K52 M13:M52 O13:O52 Q13:Q52 S13:S52 U13:V52 X13:Y52 AA13:AB52 AD13:AE52 AG13:AH52 AJ13:AK52 AM13:AN52 AP13:AP52" name="Диапазон1"/>
  </protectedRanges>
  <mergeCells count="36">
    <mergeCell ref="A1:AS1"/>
    <mergeCell ref="A2:AS2"/>
    <mergeCell ref="A9:A11"/>
    <mergeCell ref="B9:B10"/>
    <mergeCell ref="C9:AP9"/>
    <mergeCell ref="AQ9:AR9"/>
    <mergeCell ref="AS9:AS11"/>
    <mergeCell ref="D10:D11"/>
    <mergeCell ref="F10:F11"/>
    <mergeCell ref="H10:H11"/>
    <mergeCell ref="L10:L11"/>
    <mergeCell ref="N10:N11"/>
    <mergeCell ref="AP10:AP11"/>
    <mergeCell ref="AQ10:AQ11"/>
    <mergeCell ref="P10:P11"/>
    <mergeCell ref="AR10:AR11"/>
    <mergeCell ref="Z10:Z11"/>
    <mergeCell ref="AA10:AA11"/>
    <mergeCell ref="AC10:AC11"/>
    <mergeCell ref="A53:B53"/>
    <mergeCell ref="Z53:AA53"/>
    <mergeCell ref="U10:U11"/>
    <mergeCell ref="W10:W11"/>
    <mergeCell ref="X10:X11"/>
    <mergeCell ref="J10:J11"/>
    <mergeCell ref="R10:R11"/>
    <mergeCell ref="T10:T11"/>
    <mergeCell ref="AQ53:AR53"/>
    <mergeCell ref="AD10:AD11"/>
    <mergeCell ref="AF10:AF11"/>
    <mergeCell ref="AG10:AG11"/>
    <mergeCell ref="AI10:AI11"/>
    <mergeCell ref="AJ10:AJ11"/>
    <mergeCell ref="AL10:AL11"/>
    <mergeCell ref="AO10:AO11"/>
    <mergeCell ref="AM10:AM11"/>
  </mergeCells>
  <conditionalFormatting sqref="N14:N52 D13:D52 F13:F52 H13:H52 J13:J52 L13:L52 Z13:AA52 AC13:AD52 AF13:AG52 AI13:AJ52 W13:X52">
    <cfRule type="cellIs" dxfId="556" priority="79" operator="equal">
      <formula>"ОШИБКА"</formula>
    </cfRule>
  </conditionalFormatting>
  <conditionalFormatting sqref="N13:N52 P13:P52 R13:T52">
    <cfRule type="cellIs" dxfId="555" priority="77" operator="equal">
      <formula>"ОШИБКА"</formula>
    </cfRule>
    <cfRule type="cellIs" dxfId="554" priority="78" operator="equal">
      <formula>"ОШИБКА"</formula>
    </cfRule>
  </conditionalFormatting>
  <conditionalFormatting sqref="F13:F52">
    <cfRule type="cellIs" dxfId="553" priority="75" operator="equal">
      <formula>"ОШИБКА"</formula>
    </cfRule>
    <cfRule type="cellIs" dxfId="552" priority="76" operator="equal">
      <formula>"ОШИБКА"</formula>
    </cfRule>
  </conditionalFormatting>
  <conditionalFormatting sqref="H13:H52">
    <cfRule type="cellIs" dxfId="551" priority="73" operator="equal">
      <formula>"ОШИБКА"</formula>
    </cfRule>
    <cfRule type="cellIs" dxfId="550" priority="74" operator="equal">
      <formula>"ОШИБКА"</formula>
    </cfRule>
  </conditionalFormatting>
  <conditionalFormatting sqref="J13:J52">
    <cfRule type="cellIs" dxfId="549" priority="71" operator="equal">
      <formula>"ОШИБКА"</formula>
    </cfRule>
    <cfRule type="cellIs" dxfId="548" priority="72" operator="equal">
      <formula>"ОШИБКА"</formula>
    </cfRule>
  </conditionalFormatting>
  <conditionalFormatting sqref="L13:L52">
    <cfRule type="cellIs" dxfId="547" priority="69" operator="equal">
      <formula>"ОШИБКА"</formula>
    </cfRule>
    <cfRule type="cellIs" dxfId="546" priority="70" operator="equal">
      <formula>"ОШИБКА"</formula>
    </cfRule>
  </conditionalFormatting>
  <conditionalFormatting sqref="W13:W52">
    <cfRule type="cellIs" dxfId="545" priority="65" operator="equal">
      <formula>"ОШИБКА"</formula>
    </cfRule>
    <cfRule type="cellIs" dxfId="544" priority="66" operator="equal">
      <formula>ОШИБКА</formula>
    </cfRule>
    <cfRule type="cellIs" dxfId="543" priority="67" operator="equal">
      <formula>"ОШИБКА"</formula>
    </cfRule>
    <cfRule type="cellIs" dxfId="542" priority="68" operator="equal">
      <formula>"ОШИБКА"</formula>
    </cfRule>
  </conditionalFormatting>
  <conditionalFormatting sqref="X13:X52">
    <cfRule type="cellIs" dxfId="541" priority="64" operator="equal">
      <formula>"ОШИБКА"</formula>
    </cfRule>
  </conditionalFormatting>
  <conditionalFormatting sqref="Z13:AA52">
    <cfRule type="cellIs" dxfId="540" priority="63" operator="equal">
      <formula>"ОШИБКА"</formula>
    </cfRule>
  </conditionalFormatting>
  <conditionalFormatting sqref="Z13:Z52">
    <cfRule type="cellIs" dxfId="539" priority="60" operator="equal">
      <formula>"ОШИБКА"</formula>
    </cfRule>
    <cfRule type="cellIs" dxfId="538" priority="61" operator="equal">
      <formula>"ОШИБКА"</formula>
    </cfRule>
    <cfRule type="cellIs" dxfId="537" priority="62" operator="equal">
      <formula>"ОШИБКА"</formula>
    </cfRule>
  </conditionalFormatting>
  <conditionalFormatting sqref="P13:P52 D1:D8 F1:F8 J1:J8 N1:N8 H1:H8 L1:L8 L10 H10 N10 J10 R13:T52 D13:D1048576 F13:F1048576 H13:H1048576 J13:J1048576 L13:L1048576 N13:N1048576 F10">
    <cfRule type="cellIs" dxfId="536" priority="59" operator="equal">
      <formula>"незач."</formula>
    </cfRule>
  </conditionalFormatting>
  <conditionalFormatting sqref="P10">
    <cfRule type="cellIs" dxfId="535" priority="58" operator="equal">
      <formula>"незач."</formula>
    </cfRule>
  </conditionalFormatting>
  <conditionalFormatting sqref="R10">
    <cfRule type="cellIs" dxfId="534" priority="57" operator="equal">
      <formula>"незач."</formula>
    </cfRule>
  </conditionalFormatting>
  <conditionalFormatting sqref="X13:X52">
    <cfRule type="cellIs" dxfId="533" priority="55" operator="equal">
      <formula>"F"</formula>
    </cfRule>
    <cfRule type="cellIs" dxfId="532" priority="56" operator="equal">
      <formula>F</formula>
    </cfRule>
  </conditionalFormatting>
  <conditionalFormatting sqref="AA13:AA52">
    <cfRule type="cellIs" dxfId="531" priority="54" operator="equal">
      <formula>"F"</formula>
    </cfRule>
  </conditionalFormatting>
  <conditionalFormatting sqref="X13:X16">
    <cfRule type="cellIs" dxfId="530" priority="53" operator="equal">
      <formula>"F"</formula>
    </cfRule>
  </conditionalFormatting>
  <conditionalFormatting sqref="X13">
    <cfRule type="cellIs" dxfId="529" priority="50" operator="equal">
      <formula>"ОШИБКА"</formula>
    </cfRule>
    <cfRule type="cellIs" dxfId="528" priority="51" operator="equal">
      <formula>"ОШИБКА"</formula>
    </cfRule>
    <cfRule type="cellIs" dxfId="527" priority="52" operator="equal">
      <formula>"F"</formula>
    </cfRule>
  </conditionalFormatting>
  <conditionalFormatting sqref="AD13:AD52">
    <cfRule type="cellIs" dxfId="526" priority="49" operator="equal">
      <formula>"F"</formula>
    </cfRule>
  </conditionalFormatting>
  <conditionalFormatting sqref="AG13:AG52">
    <cfRule type="cellIs" dxfId="525" priority="48" operator="equal">
      <formula>"F"</formula>
    </cfRule>
  </conditionalFormatting>
  <conditionalFormatting sqref="AJ13:AJ52">
    <cfRule type="cellIs" dxfId="524" priority="47" operator="equal">
      <formula>"F"</formula>
    </cfRule>
  </conditionalFormatting>
  <conditionalFormatting sqref="D13:D52">
    <cfRule type="cellIs" dxfId="523" priority="46" operator="equal">
      <formula>"ОШИБКА"</formula>
    </cfRule>
  </conditionalFormatting>
  <conditionalFormatting sqref="N13:N52">
    <cfRule type="cellIs" dxfId="522" priority="45" operator="equal">
      <formula>"ОШИБКА"</formula>
    </cfRule>
  </conditionalFormatting>
  <conditionalFormatting sqref="P13:P52">
    <cfRule type="cellIs" dxfId="521" priority="44" operator="equal">
      <formula>"ОШИБКА"</formula>
    </cfRule>
  </conditionalFormatting>
  <conditionalFormatting sqref="R13:R52">
    <cfRule type="cellIs" dxfId="520" priority="43" operator="equal">
      <formula>"ОШИБКА"</formula>
    </cfRule>
  </conditionalFormatting>
  <conditionalFormatting sqref="T13:T52">
    <cfRule type="cellIs" dxfId="519" priority="42" operator="equal">
      <formula>"ОШИБКА"</formula>
    </cfRule>
  </conditionalFormatting>
  <conditionalFormatting sqref="W13:W52">
    <cfRule type="cellIs" dxfId="518" priority="40" operator="equal">
      <formula>"ОШИБКА"</formula>
    </cfRule>
    <cfRule type="cellIs" dxfId="517" priority="41" operator="equal">
      <formula>"ОШИБКА"</formula>
    </cfRule>
  </conditionalFormatting>
  <conditionalFormatting sqref="AA13:AA52">
    <cfRule type="cellIs" dxfId="516" priority="39" operator="equal">
      <formula>"ОШИБКА"</formula>
    </cfRule>
  </conditionalFormatting>
  <conditionalFormatting sqref="AC13:AC52">
    <cfRule type="cellIs" dxfId="515" priority="38" operator="equal">
      <formula>"ОШИБКА"</formula>
    </cfRule>
  </conditionalFormatting>
  <conditionalFormatting sqref="AD13:AD52">
    <cfRule type="cellIs" dxfId="514" priority="37" operator="equal">
      <formula>"ОШИБКА"</formula>
    </cfRule>
  </conditionalFormatting>
  <conditionalFormatting sqref="AF13:AG52">
    <cfRule type="cellIs" dxfId="513" priority="36" operator="equal">
      <formula>"ОШИБКА"</formula>
    </cfRule>
  </conditionalFormatting>
  <conditionalFormatting sqref="AI13:AJ52">
    <cfRule type="cellIs" dxfId="512" priority="35" operator="equal">
      <formula>"ОШИБКА"</formula>
    </cfRule>
  </conditionalFormatting>
  <conditionalFormatting sqref="W13:W52">
    <cfRule type="cellIs" dxfId="511" priority="34" operator="equal">
      <formula>"неуд"</formula>
    </cfRule>
  </conditionalFormatting>
  <conditionalFormatting sqref="W13:W52">
    <cfRule type="cellIs" dxfId="510" priority="33" operator="equal">
      <formula>"неуд."</formula>
    </cfRule>
  </conditionalFormatting>
  <conditionalFormatting sqref="Z13:Z52">
    <cfRule type="cellIs" dxfId="509" priority="32" operator="equal">
      <formula>"неуд."</formula>
    </cfRule>
  </conditionalFormatting>
  <conditionalFormatting sqref="AC13:AC52">
    <cfRule type="cellIs" dxfId="508" priority="31" operator="equal">
      <formula>"неуд."</formula>
    </cfRule>
  </conditionalFormatting>
  <conditionalFormatting sqref="AF13:AF52">
    <cfRule type="cellIs" dxfId="507" priority="30" operator="equal">
      <formula>"неуд."</formula>
    </cfRule>
  </conditionalFormatting>
  <conditionalFormatting sqref="AI13:AI52">
    <cfRule type="cellIs" dxfId="506" priority="29" operator="equal">
      <formula>"неуд."</formula>
    </cfRule>
  </conditionalFormatting>
  <conditionalFormatting sqref="U13:U52">
    <cfRule type="cellIs" dxfId="505" priority="28" operator="equal">
      <formula>"ОШИБКА"</formula>
    </cfRule>
  </conditionalFormatting>
  <conditionalFormatting sqref="U13:U52">
    <cfRule type="cellIs" dxfId="504" priority="27" operator="equal">
      <formula>"ОШИБКА"</formula>
    </cfRule>
  </conditionalFormatting>
  <conditionalFormatting sqref="U13:U52">
    <cfRule type="cellIs" dxfId="503" priority="25" operator="equal">
      <formula>"F"</formula>
    </cfRule>
    <cfRule type="cellIs" dxfId="502" priority="26" operator="equal">
      <formula>F</formula>
    </cfRule>
  </conditionalFormatting>
  <conditionalFormatting sqref="U13:U52">
    <cfRule type="cellIs" dxfId="501" priority="24" operator="equal">
      <formula>"F"</formula>
    </cfRule>
  </conditionalFormatting>
  <conditionalFormatting sqref="U13:U52">
    <cfRule type="cellIs" dxfId="500" priority="21" operator="equal">
      <formula>"ОШИБКА"</formula>
    </cfRule>
    <cfRule type="cellIs" dxfId="499" priority="22" operator="equal">
      <formula>"ОШИБКА"</formula>
    </cfRule>
    <cfRule type="cellIs" dxfId="498" priority="23" operator="equal">
      <formula>"F"</formula>
    </cfRule>
  </conditionalFormatting>
  <conditionalFormatting sqref="D10">
    <cfRule type="cellIs" dxfId="497" priority="20" operator="equal">
      <formula>"незач."</formula>
    </cfRule>
  </conditionalFormatting>
  <conditionalFormatting sqref="AL13:AM52">
    <cfRule type="cellIs" dxfId="496" priority="19" operator="equal">
      <formula>"ОШИБКА"</formula>
    </cfRule>
  </conditionalFormatting>
  <conditionalFormatting sqref="AM13:AM52">
    <cfRule type="cellIs" dxfId="495" priority="18" operator="equal">
      <formula>"F"</formula>
    </cfRule>
  </conditionalFormatting>
  <conditionalFormatting sqref="AL13:AM52">
    <cfRule type="cellIs" dxfId="494" priority="17" operator="equal">
      <formula>"ОШИБКА"</formula>
    </cfRule>
  </conditionalFormatting>
  <conditionalFormatting sqref="AL13:AL52">
    <cfRule type="cellIs" dxfId="493" priority="16" operator="equal">
      <formula>"неуд."</formula>
    </cfRule>
  </conditionalFormatting>
  <conditionalFormatting sqref="AO13:AP52">
    <cfRule type="cellIs" dxfId="492" priority="15" operator="equal">
      <formula>"ОШИБКА"</formula>
    </cfRule>
  </conditionalFormatting>
  <conditionalFormatting sqref="AP13:AP52">
    <cfRule type="cellIs" dxfId="491" priority="14" operator="equal">
      <formula>"F"</formula>
    </cfRule>
  </conditionalFormatting>
  <conditionalFormatting sqref="AO13:AP52">
    <cfRule type="cellIs" dxfId="490" priority="13" operator="equal">
      <formula>"ОШИБКА"</formula>
    </cfRule>
  </conditionalFormatting>
  <conditionalFormatting sqref="AO13:AO52">
    <cfRule type="cellIs" dxfId="489" priority="12" operator="equal">
      <formula>"неуд."</formula>
    </cfRule>
  </conditionalFormatting>
  <conditionalFormatting sqref="U13:U34">
    <cfRule type="cellIs" dxfId="488" priority="11" operator="equal">
      <formula>"ОШИБКА"</formula>
    </cfRule>
  </conditionalFormatting>
  <conditionalFormatting sqref="U13:U34">
    <cfRule type="cellIs" dxfId="487" priority="10" operator="equal">
      <formula>"ОШИБКА"</formula>
    </cfRule>
  </conditionalFormatting>
  <conditionalFormatting sqref="U13:U34">
    <cfRule type="cellIs" dxfId="486" priority="8" operator="equal">
      <formula>"F"</formula>
    </cfRule>
    <cfRule type="cellIs" dxfId="485" priority="9" operator="equal">
      <formula>F</formula>
    </cfRule>
  </conditionalFormatting>
  <conditionalFormatting sqref="U13:U16">
    <cfRule type="cellIs" dxfId="484" priority="7" operator="equal">
      <formula>"F"</formula>
    </cfRule>
  </conditionalFormatting>
  <conditionalFormatting sqref="U13">
    <cfRule type="cellIs" dxfId="483" priority="4" operator="equal">
      <formula>"ОШИБКА"</formula>
    </cfRule>
    <cfRule type="cellIs" dxfId="482" priority="5" operator="equal">
      <formula>"ОШИБКА"</formula>
    </cfRule>
    <cfRule type="cellIs" dxfId="481" priority="6" operator="equal">
      <formula>"F"</formula>
    </cfRule>
  </conditionalFormatting>
  <conditionalFormatting sqref="R10">
    <cfRule type="cellIs" dxfId="480" priority="3" operator="equal">
      <formula>"незач."</formula>
    </cfRule>
  </conditionalFormatting>
  <conditionalFormatting sqref="P10">
    <cfRule type="cellIs" dxfId="479" priority="2" operator="equal">
      <formula>"незач."</formula>
    </cfRule>
  </conditionalFormatting>
  <conditionalFormatting sqref="P10">
    <cfRule type="cellIs" dxfId="478" priority="1" operator="equal">
      <formula>"незач."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6"/>
  <sheetViews>
    <sheetView zoomScale="80" zoomScaleNormal="80" workbookViewId="0">
      <pane xSplit="2" ySplit="12" topLeftCell="C13" activePane="bottomRight" state="frozen"/>
      <selection pane="topRight" activeCell="C1" sqref="C1"/>
      <selection pane="bottomLeft" activeCell="A14" sqref="A14"/>
      <selection pane="bottomRight" activeCell="H21" sqref="H21"/>
    </sheetView>
  </sheetViews>
  <sheetFormatPr defaultRowHeight="15"/>
  <cols>
    <col min="1" max="1" width="3.5703125" style="28" customWidth="1"/>
    <col min="2" max="2" width="35.5703125" style="28" customWidth="1"/>
    <col min="3" max="3" width="11.42578125" style="28" customWidth="1"/>
    <col min="4" max="4" width="6.7109375" style="28" customWidth="1"/>
    <col min="5" max="5" width="7.42578125" style="28" customWidth="1"/>
    <col min="6" max="6" width="7.28515625" style="28" customWidth="1"/>
    <col min="7" max="7" width="7.140625" style="28" customWidth="1"/>
    <col min="8" max="8" width="7.28515625" style="28" customWidth="1"/>
    <col min="9" max="9" width="8" style="28" customWidth="1"/>
    <col min="10" max="10" width="7.28515625" style="28" customWidth="1"/>
    <col min="11" max="11" width="8" style="28" customWidth="1"/>
    <col min="12" max="12" width="7.28515625" style="28" customWidth="1"/>
    <col min="13" max="13" width="8.7109375" style="28" customWidth="1"/>
    <col min="14" max="16" width="7.28515625" style="28" customWidth="1"/>
    <col min="17" max="17" width="8.7109375" style="28" customWidth="1"/>
    <col min="18" max="18" width="7.28515625" style="28" customWidth="1"/>
    <col min="19" max="19" width="8.5703125" style="28" customWidth="1"/>
    <col min="20" max="21" width="7.140625" style="28" customWidth="1"/>
    <col min="22" max="22" width="7.42578125" style="28" customWidth="1"/>
    <col min="23" max="23" width="7.28515625" style="28" customWidth="1"/>
    <col min="24" max="24" width="7.140625" style="28" customWidth="1"/>
    <col min="25" max="25" width="8.140625" style="28" customWidth="1"/>
    <col min="26" max="26" width="7.28515625" style="28" customWidth="1"/>
    <col min="27" max="27" width="7.140625" style="28" customWidth="1"/>
    <col min="28" max="28" width="8" style="28" customWidth="1"/>
    <col min="29" max="29" width="7.28515625" style="28" customWidth="1"/>
    <col min="30" max="30" width="7.140625" style="28" customWidth="1"/>
    <col min="31" max="31" width="7.7109375" style="28" customWidth="1"/>
    <col min="32" max="32" width="7.28515625" style="28" customWidth="1"/>
    <col min="33" max="33" width="7.140625" style="28" customWidth="1"/>
    <col min="34" max="34" width="7.85546875" style="28" customWidth="1"/>
    <col min="35" max="35" width="7.28515625" style="28" customWidth="1"/>
    <col min="36" max="36" width="7.140625" style="28" customWidth="1"/>
    <col min="37" max="37" width="8.140625" style="28" customWidth="1"/>
    <col min="38" max="38" width="7.28515625" style="28" customWidth="1"/>
    <col min="39" max="39" width="7.140625" style="28" customWidth="1"/>
    <col min="40" max="40" width="8.140625" style="28" customWidth="1"/>
    <col min="41" max="41" width="7.28515625" style="28" customWidth="1"/>
    <col min="42" max="42" width="7.140625" style="28" customWidth="1"/>
    <col min="43" max="43" width="10.85546875" style="28" customWidth="1"/>
    <col min="44" max="44" width="14.85546875" style="28" customWidth="1"/>
    <col min="45" max="45" width="13.42578125" style="28" customWidth="1"/>
    <col min="46" max="16384" width="9.140625" style="28"/>
  </cols>
  <sheetData>
    <row r="1" spans="1:45" s="17" customFormat="1">
      <c r="A1" s="134" t="s">
        <v>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1:45" s="17" customFormat="1" ht="16.5" thickBot="1">
      <c r="A2" s="135" t="s">
        <v>196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s="3" customFormat="1">
      <c r="A3" s="4"/>
      <c r="B3" s="5" t="s">
        <v>4</v>
      </c>
      <c r="C3" s="15" t="s">
        <v>52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6" t="s">
        <v>68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6" t="s">
        <v>343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9" t="s">
        <v>195</v>
      </c>
      <c r="C6" s="16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8" t="s">
        <v>442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 thickBot="1">
      <c r="A9" s="136" t="s">
        <v>5</v>
      </c>
      <c r="B9" s="137" t="s">
        <v>164</v>
      </c>
      <c r="C9" s="137" t="s">
        <v>0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6" t="s">
        <v>165</v>
      </c>
      <c r="AR9" s="136"/>
      <c r="AS9" s="138" t="s">
        <v>187</v>
      </c>
    </row>
    <row r="10" spans="1:45" s="3" customFormat="1" ht="72.75" customHeight="1" thickBot="1">
      <c r="A10" s="136"/>
      <c r="B10" s="137"/>
      <c r="C10" s="104" t="s">
        <v>353</v>
      </c>
      <c r="D10" s="131"/>
      <c r="E10" s="87" t="s">
        <v>354</v>
      </c>
      <c r="F10" s="131" t="s">
        <v>542</v>
      </c>
      <c r="G10" s="87" t="s">
        <v>543</v>
      </c>
      <c r="H10" s="131" t="s">
        <v>544</v>
      </c>
      <c r="I10" s="87" t="s">
        <v>344</v>
      </c>
      <c r="J10" s="131" t="s">
        <v>541</v>
      </c>
      <c r="K10" s="84" t="s">
        <v>539</v>
      </c>
      <c r="L10" s="141" t="s">
        <v>540</v>
      </c>
      <c r="M10" s="84" t="s">
        <v>416</v>
      </c>
      <c r="N10" s="131" t="s">
        <v>545</v>
      </c>
      <c r="O10" s="85" t="s">
        <v>337</v>
      </c>
      <c r="P10" s="141" t="s">
        <v>348</v>
      </c>
      <c r="Q10" s="44"/>
      <c r="R10" s="131"/>
      <c r="S10" s="83" t="s">
        <v>191</v>
      </c>
      <c r="T10" s="131" t="s">
        <v>352</v>
      </c>
      <c r="U10" s="130" t="s">
        <v>333</v>
      </c>
      <c r="V10" s="99" t="s">
        <v>418</v>
      </c>
      <c r="W10" s="131" t="s">
        <v>376</v>
      </c>
      <c r="X10" s="130" t="s">
        <v>333</v>
      </c>
      <c r="Y10" s="99" t="s">
        <v>346</v>
      </c>
      <c r="Z10" s="131" t="s">
        <v>456</v>
      </c>
      <c r="AA10" s="130" t="s">
        <v>333</v>
      </c>
      <c r="AB10" s="99" t="s">
        <v>345</v>
      </c>
      <c r="AC10" s="131" t="s">
        <v>456</v>
      </c>
      <c r="AD10" s="130" t="s">
        <v>333</v>
      </c>
      <c r="AE10" s="84"/>
      <c r="AF10" s="131" t="s">
        <v>167</v>
      </c>
      <c r="AG10" s="130" t="s">
        <v>333</v>
      </c>
      <c r="AH10" s="73" t="s">
        <v>168</v>
      </c>
      <c r="AI10" s="131" t="s">
        <v>167</v>
      </c>
      <c r="AJ10" s="130" t="s">
        <v>333</v>
      </c>
      <c r="AK10" s="73" t="s">
        <v>168</v>
      </c>
      <c r="AL10" s="131" t="s">
        <v>167</v>
      </c>
      <c r="AM10" s="130" t="s">
        <v>333</v>
      </c>
      <c r="AN10" s="73" t="s">
        <v>168</v>
      </c>
      <c r="AO10" s="131" t="s">
        <v>167</v>
      </c>
      <c r="AP10" s="130" t="s">
        <v>333</v>
      </c>
      <c r="AQ10" s="138" t="s">
        <v>9</v>
      </c>
      <c r="AR10" s="143" t="s">
        <v>166</v>
      </c>
      <c r="AS10" s="139"/>
    </row>
    <row r="11" spans="1:45" s="3" customFormat="1" ht="20.25" customHeight="1">
      <c r="A11" s="136"/>
      <c r="B11" s="72" t="s">
        <v>6</v>
      </c>
      <c r="C11" s="58"/>
      <c r="D11" s="131"/>
      <c r="E11" s="58"/>
      <c r="F11" s="131"/>
      <c r="G11" s="58"/>
      <c r="H11" s="131"/>
      <c r="I11" s="58"/>
      <c r="J11" s="131"/>
      <c r="K11" s="58"/>
      <c r="L11" s="142"/>
      <c r="M11" s="58"/>
      <c r="N11" s="131"/>
      <c r="O11" s="58"/>
      <c r="P11" s="142"/>
      <c r="Q11" s="58"/>
      <c r="R11" s="131"/>
      <c r="S11" s="58"/>
      <c r="T11" s="131"/>
      <c r="U11" s="130"/>
      <c r="V11" s="58"/>
      <c r="W11" s="131"/>
      <c r="X11" s="130"/>
      <c r="Y11" s="71"/>
      <c r="Z11" s="131"/>
      <c r="AA11" s="130"/>
      <c r="AB11" s="71"/>
      <c r="AC11" s="131"/>
      <c r="AD11" s="130"/>
      <c r="AE11" s="71"/>
      <c r="AF11" s="131"/>
      <c r="AG11" s="130"/>
      <c r="AH11" s="71"/>
      <c r="AI11" s="131"/>
      <c r="AJ11" s="130"/>
      <c r="AK11" s="71"/>
      <c r="AL11" s="131"/>
      <c r="AM11" s="130"/>
      <c r="AN11" s="71"/>
      <c r="AO11" s="131"/>
      <c r="AP11" s="130"/>
      <c r="AQ11" s="140"/>
      <c r="AR11" s="144"/>
      <c r="AS11" s="140"/>
    </row>
    <row r="12" spans="1:45" s="3" customFormat="1">
      <c r="A12" s="71">
        <v>0</v>
      </c>
      <c r="B12" s="71">
        <v>1</v>
      </c>
      <c r="C12" s="71">
        <v>2</v>
      </c>
      <c r="D12" s="71">
        <v>3</v>
      </c>
      <c r="E12" s="71">
        <v>4</v>
      </c>
      <c r="F12" s="71">
        <v>5</v>
      </c>
      <c r="G12" s="71">
        <v>6</v>
      </c>
      <c r="H12" s="71">
        <v>7</v>
      </c>
      <c r="I12" s="71">
        <v>8</v>
      </c>
      <c r="J12" s="71">
        <v>9</v>
      </c>
      <c r="K12" s="71">
        <v>10</v>
      </c>
      <c r="L12" s="71">
        <v>11</v>
      </c>
      <c r="M12" s="71">
        <v>12</v>
      </c>
      <c r="N12" s="71">
        <v>13</v>
      </c>
      <c r="O12" s="71">
        <v>14</v>
      </c>
      <c r="P12" s="71">
        <v>15</v>
      </c>
      <c r="Q12" s="71">
        <v>16</v>
      </c>
      <c r="R12" s="71">
        <v>17</v>
      </c>
      <c r="S12" s="71">
        <v>18</v>
      </c>
      <c r="T12" s="71">
        <v>19</v>
      </c>
      <c r="U12" s="71">
        <v>20</v>
      </c>
      <c r="V12" s="71">
        <v>21</v>
      </c>
      <c r="W12" s="71">
        <v>22</v>
      </c>
      <c r="X12" s="71">
        <v>23</v>
      </c>
      <c r="Y12" s="71">
        <v>24</v>
      </c>
      <c r="Z12" s="71">
        <v>25</v>
      </c>
      <c r="AA12" s="71">
        <v>26</v>
      </c>
      <c r="AB12" s="71">
        <v>27</v>
      </c>
      <c r="AC12" s="71">
        <v>28</v>
      </c>
      <c r="AD12" s="71">
        <v>29</v>
      </c>
      <c r="AE12" s="71">
        <v>30</v>
      </c>
      <c r="AF12" s="71">
        <v>31</v>
      </c>
      <c r="AG12" s="71">
        <v>32</v>
      </c>
      <c r="AH12" s="71">
        <v>33</v>
      </c>
      <c r="AI12" s="71">
        <v>34</v>
      </c>
      <c r="AJ12" s="71">
        <v>35</v>
      </c>
      <c r="AK12" s="71">
        <v>36</v>
      </c>
      <c r="AL12" s="71">
        <v>37</v>
      </c>
      <c r="AM12" s="71">
        <v>38</v>
      </c>
      <c r="AN12" s="71">
        <v>39</v>
      </c>
      <c r="AO12" s="71">
        <v>40</v>
      </c>
      <c r="AP12" s="71">
        <v>41</v>
      </c>
      <c r="AQ12" s="71">
        <v>42</v>
      </c>
      <c r="AR12" s="71">
        <v>43</v>
      </c>
      <c r="AS12" s="71">
        <v>44</v>
      </c>
    </row>
    <row r="13" spans="1:45" s="3" customFormat="1" ht="15.75" thickBot="1">
      <c r="A13" s="74">
        <v>1</v>
      </c>
      <c r="B13" s="117" t="s">
        <v>443</v>
      </c>
      <c r="C13" s="48"/>
      <c r="D13" s="22" t="str">
        <f>IF(OR(C13&lt;0,C13&gt;100),"ОШИБКА",IF(C13&gt;=60,"зач.",IF(C13&lt;60,"незач.")))</f>
        <v>незач.</v>
      </c>
      <c r="E13" s="48">
        <v>62</v>
      </c>
      <c r="F13" s="22" t="str">
        <f>IF(OR(E13&lt;0,E13&gt;100),"ОШИБКА",IF(E13&gt;=60,"зач.",IF(E13&lt;60,"незач.")))</f>
        <v>зач.</v>
      </c>
      <c r="G13" s="49">
        <v>81</v>
      </c>
      <c r="H13" s="22" t="str">
        <f t="shared" ref="H13:H52" si="0">IF(OR(G13&lt;0,G13&gt;100),"ОШИБКА",IF(G13&gt;=60,"зач.",IF(G13&lt;60,"незач.")))</f>
        <v>зач.</v>
      </c>
      <c r="I13" s="49">
        <v>75</v>
      </c>
      <c r="J13" s="22" t="str">
        <f>IF(OR(I13&lt;0,I13&gt;100),"ОШИБКА",IF(I13&gt;=60,"зач.",IF(I13&lt;60,"незач.")))</f>
        <v>зач.</v>
      </c>
      <c r="K13" s="49">
        <v>93</v>
      </c>
      <c r="L13" s="22" t="str">
        <f>IF(OR(K13&lt;0,K13&gt;100),"ОШИБКА",IF(K13&gt;=60,"зач.",IF(K13&lt;60,"незач.")))</f>
        <v>зач.</v>
      </c>
      <c r="M13" s="49">
        <v>88</v>
      </c>
      <c r="N13" s="22" t="str">
        <f>IF(OR(M13&lt;0,M13&gt;100),"ОШИБКА",IF(M13&gt;=60,"зач.",IF(M13&lt;60,"незач.")))</f>
        <v>зач.</v>
      </c>
      <c r="O13" s="49">
        <v>78</v>
      </c>
      <c r="P13" s="22" t="str">
        <f>IF(OR(O13&lt;0,O13&gt;100),"ОШИБКА",IF(O13&gt;=60,"зач.",IF(O13&lt;60,"незач.")))</f>
        <v>зач.</v>
      </c>
      <c r="Q13" s="49"/>
      <c r="R13" s="22" t="str">
        <f>IF(OR(Q13&lt;0,Q13&gt;100),"ОШИБКА",IF(Q13&gt;=60,"зач.",IF(Q13&lt;60,"незач.")))</f>
        <v>незач.</v>
      </c>
      <c r="S13" s="22">
        <v>86</v>
      </c>
      <c r="T13" s="22" t="str">
        <f>IF(OR(S13&lt;0,S13&gt;100),"ОШИБКА",IF(S13&gt;=85,"отл.",IF(S13&gt;=65,"хор.",IF(S13&gt;=55,"удовл.",IF(S13&lt;55,"неуд.")))))</f>
        <v>отл.</v>
      </c>
      <c r="U13" s="22">
        <v>1</v>
      </c>
      <c r="V13" s="49">
        <v>85</v>
      </c>
      <c r="W13" s="22" t="str">
        <f t="shared" ref="W13:W52" si="1">IF(OR(V13&lt;0,V13&gt;100),"ОШИБКА",IF(V13&gt;=85,"отл.",IF(V13&gt;=65,"хор.",IF(V13&gt;=55,"удовл.",IF(V13&lt;55,"неуд.")))))</f>
        <v>отл.</v>
      </c>
      <c r="X13" s="22">
        <v>1</v>
      </c>
      <c r="Y13" s="49">
        <v>66</v>
      </c>
      <c r="Z13" s="22" t="str">
        <f>IF(OR(Y13&lt;0,Y13&gt;100),"ОШИБКА",IF(Y13&gt;=85,"отл.",IF(Y13&gt;=65,"хор.",IF(Y13&gt;=55,"удовл.",IF(Y13&lt;55,"неуд.")))))</f>
        <v>хор.</v>
      </c>
      <c r="AA13" s="22">
        <v>1</v>
      </c>
      <c r="AB13" s="49">
        <v>85</v>
      </c>
      <c r="AC13" s="22" t="str">
        <f>IF(OR(AB13&lt;0,AB13&gt;100),"ОШИБКА",IF(AB13&gt;=85,"отл.",IF(AB13&gt;=65,"хор.",IF(AB13&gt;=55,"удовл.",IF(AB13&lt;55,"неуд.")))))</f>
        <v>отл.</v>
      </c>
      <c r="AD13" s="22">
        <v>1</v>
      </c>
      <c r="AE13" s="49"/>
      <c r="AF13" s="22" t="str">
        <f>IF(OR(AE13&lt;0,AE13&gt;100),"ОШИБКА",IF(AE13&gt;=85,"отл.",IF(AE13&gt;=65,"хор.",IF(AE13&gt;=55,"удовл.",IF(AE13&lt;55,"неуд.")))))</f>
        <v>неуд.</v>
      </c>
      <c r="AG13" s="22"/>
      <c r="AH13" s="22"/>
      <c r="AI13" s="22" t="str">
        <f>IF(OR(AH13&lt;0,AH13&gt;100),"ОШИБКА",IF(AH13&gt;=85,"отл.",IF(AH13&gt;=65,"хор.",IF(AH13&gt;=55,"удовл.",IF(AH13&lt;55,"неуд.")))))</f>
        <v>неуд.</v>
      </c>
      <c r="AJ13" s="22"/>
      <c r="AK13" s="22"/>
      <c r="AL13" s="22" t="str">
        <f>IF(OR(AK13&lt;0,AK13&gt;100),"ОШИБКА",IF(AK13&gt;=85,"отл.",IF(AK13&gt;=65,"хор.",IF(AK13&gt;=55,"удовл.",IF(AK13&lt;55,"неуд.")))))</f>
        <v>неуд.</v>
      </c>
      <c r="AM13" s="22"/>
      <c r="AN13" s="22"/>
      <c r="AO13" s="22" t="str">
        <f>IF(OR(AN13&lt;0,AN13&gt;100),"ОШИБКА",IF(AN13&gt;=85,"отл.",IF(AN13&gt;=65,"хор.",IF(AN13&gt;=55,"удовл.",IF(AN13&lt;55,"неуд.")))))</f>
        <v>неуд.</v>
      </c>
      <c r="AP13" s="22"/>
      <c r="AQ13" s="50"/>
      <c r="AR13" s="50"/>
      <c r="AS13" s="51">
        <f t="shared" ref="AS13:AS52" si="2">AVERAGE(C13,E13,G13,I13,K13,M13,O13,Q13,S13,V13,Y13,AB13,AE13,AH13,AK13,AN13)</f>
        <v>79.900000000000006</v>
      </c>
    </row>
    <row r="14" spans="1:45" s="3" customFormat="1" ht="15.75" thickBot="1">
      <c r="A14" s="74">
        <v>2</v>
      </c>
      <c r="B14" s="118" t="s">
        <v>444</v>
      </c>
      <c r="C14" s="48"/>
      <c r="D14" s="22" t="str">
        <f t="shared" ref="D14:D52" si="3">IF(OR(C14&lt;0,C14&gt;100),"ОШИБКА",IF(C14&gt;=60,"зач.",IF(C14&lt;60,"незач.")))</f>
        <v>незач.</v>
      </c>
      <c r="E14" s="48">
        <v>60.5</v>
      </c>
      <c r="F14" s="22" t="str">
        <f t="shared" ref="F14:F52" si="4">IF(OR(E14&lt;0,E14&gt;100),"ОШИБКА",IF(E14&gt;=60,"зач.",IF(E14&lt;60,"незач.")))</f>
        <v>зач.</v>
      </c>
      <c r="G14" s="49">
        <v>69</v>
      </c>
      <c r="H14" s="22" t="str">
        <f t="shared" si="0"/>
        <v>зач.</v>
      </c>
      <c r="I14" s="52">
        <v>65</v>
      </c>
      <c r="J14" s="22" t="str">
        <f t="shared" ref="J14:J52" si="5">IF(OR(I14&lt;0,I14&gt;100),"ОШИБКА",IF(I14&gt;=60,"зач.",IF(I14&lt;60,"незач.")))</f>
        <v>зач.</v>
      </c>
      <c r="K14" s="52">
        <v>80</v>
      </c>
      <c r="L14" s="22" t="str">
        <f t="shared" ref="L14:L52" si="6">IF(OR(K14&lt;0,K14&gt;100),"ОШИБКА",IF(K14&gt;=60,"зач.",IF(K14&lt;60,"незач.")))</f>
        <v>зач.</v>
      </c>
      <c r="M14" s="52">
        <v>83</v>
      </c>
      <c r="N14" s="22" t="str">
        <f t="shared" ref="N14:N52" si="7">IF(OR(M14&lt;0,M14&gt;100),"ОШИБКА",IF(M14&gt;=60,"зач.",IF(M14&lt;60,"незач.")))</f>
        <v>зач.</v>
      </c>
      <c r="O14" s="52">
        <v>60</v>
      </c>
      <c r="P14" s="22" t="str">
        <f t="shared" ref="P14:P52" si="8">IF(OR(O14&lt;0,O14&gt;100),"ОШИБКА",IF(O14&gt;=60,"зач.",IF(O14&lt;60,"незач.")))</f>
        <v>зач.</v>
      </c>
      <c r="Q14" s="52"/>
      <c r="R14" s="22" t="str">
        <f t="shared" ref="R14:R52" si="9">IF(OR(Q14&lt;0,Q14&gt;100),"ОШИБКА",IF(Q14&gt;=60,"зач.",IF(Q14&lt;60,"незач.")))</f>
        <v>незач.</v>
      </c>
      <c r="S14" s="22">
        <v>85</v>
      </c>
      <c r="T14" s="22" t="str">
        <f t="shared" ref="T14:T52" si="10">IF(OR(S14&lt;0,S14&gt;100),"ОШИБКА",IF(S14&gt;=85,"отл.",IF(S14&gt;=65,"хор.",IF(S14&gt;=55,"удовл.",IF(S14&lt;55,"неуд.")))))</f>
        <v>отл.</v>
      </c>
      <c r="U14" s="22">
        <v>1</v>
      </c>
      <c r="V14" s="52">
        <v>60</v>
      </c>
      <c r="W14" s="22" t="str">
        <f t="shared" si="1"/>
        <v>удовл.</v>
      </c>
      <c r="X14" s="22">
        <v>1</v>
      </c>
      <c r="Y14" s="52">
        <v>43.3</v>
      </c>
      <c r="Z14" s="22" t="str">
        <f t="shared" ref="Z14:Z52" si="11">IF(OR(Y14&lt;0,Y14&gt;100),"ОШИБКА",IF(Y14&gt;=85,"отл.",IF(Y14&gt;=65,"хор.",IF(Y14&gt;=55,"удовл.",IF(Y14&lt;55,"неуд.")))))</f>
        <v>неуд.</v>
      </c>
      <c r="AA14" s="22">
        <v>0</v>
      </c>
      <c r="AB14" s="52">
        <v>35.200000000000003</v>
      </c>
      <c r="AC14" s="22" t="str">
        <f t="shared" ref="AC14:AC52" si="12">IF(OR(AB14&lt;0,AB14&gt;100),"ОШИБКА",IF(AB14&gt;=85,"отл.",IF(AB14&gt;=65,"хор.",IF(AB14&gt;=55,"удовл.",IF(AB14&lt;55,"неуд.")))))</f>
        <v>неуд.</v>
      </c>
      <c r="AD14" s="22">
        <v>0</v>
      </c>
      <c r="AE14" s="52"/>
      <c r="AF14" s="22" t="str">
        <f t="shared" ref="AF14:AF52" si="13">IF(OR(AE14&lt;0,AE14&gt;100),"ОШИБКА",IF(AE14&gt;=85,"отл.",IF(AE14&gt;=65,"хор.",IF(AE14&gt;=55,"удовл.",IF(AE14&lt;55,"неуд.")))))</f>
        <v>неуд.</v>
      </c>
      <c r="AG14" s="22"/>
      <c r="AH14" s="22"/>
      <c r="AI14" s="22" t="str">
        <f t="shared" ref="AI14:AI52" si="14">IF(OR(AH14&lt;0,AH14&gt;100),"ОШИБКА",IF(AH14&gt;=85,"отл.",IF(AH14&gt;=65,"хор.",IF(AH14&gt;=55,"удовл.",IF(AH14&lt;55,"неуд.")))))</f>
        <v>неуд.</v>
      </c>
      <c r="AJ14" s="22"/>
      <c r="AK14" s="22"/>
      <c r="AL14" s="22" t="str">
        <f t="shared" ref="AL14:AL52" si="15">IF(OR(AK14&lt;0,AK14&gt;100),"ОШИБКА",IF(AK14&gt;=85,"отл.",IF(AK14&gt;=65,"хор.",IF(AK14&gt;=55,"удовл.",IF(AK14&lt;55,"неуд.")))))</f>
        <v>неуд.</v>
      </c>
      <c r="AM14" s="22"/>
      <c r="AN14" s="22"/>
      <c r="AO14" s="22" t="str">
        <f t="shared" ref="AO14:AO52" si="16">IF(OR(AN14&lt;0,AN14&gt;100),"ОШИБКА",IF(AN14&gt;=85,"отл.",IF(AN14&gt;=65,"хор.",IF(AN14&gt;=55,"удовл.",IF(AN14&lt;55,"неуд.")))))</f>
        <v>неуд.</v>
      </c>
      <c r="AP14" s="22"/>
      <c r="AQ14" s="50"/>
      <c r="AR14" s="75"/>
      <c r="AS14" s="51">
        <f t="shared" si="2"/>
        <v>64.099999999999994</v>
      </c>
    </row>
    <row r="15" spans="1:45" s="3" customFormat="1" ht="15.75" thickBot="1">
      <c r="A15" s="74">
        <v>3</v>
      </c>
      <c r="B15" s="118" t="s">
        <v>445</v>
      </c>
      <c r="C15" s="52"/>
      <c r="D15" s="22" t="str">
        <f t="shared" si="3"/>
        <v>незач.</v>
      </c>
      <c r="E15" s="52">
        <v>60</v>
      </c>
      <c r="F15" s="22" t="str">
        <f t="shared" si="4"/>
        <v>зач.</v>
      </c>
      <c r="G15" s="49">
        <v>67</v>
      </c>
      <c r="H15" s="22" t="str">
        <f t="shared" si="0"/>
        <v>зач.</v>
      </c>
      <c r="I15" s="52">
        <v>75</v>
      </c>
      <c r="J15" s="22" t="str">
        <f t="shared" si="5"/>
        <v>зач.</v>
      </c>
      <c r="K15" s="52">
        <v>75</v>
      </c>
      <c r="L15" s="22" t="str">
        <f t="shared" si="6"/>
        <v>зач.</v>
      </c>
      <c r="M15" s="52">
        <v>81</v>
      </c>
      <c r="N15" s="22" t="str">
        <f t="shared" si="7"/>
        <v>зач.</v>
      </c>
      <c r="O15" s="52">
        <v>60</v>
      </c>
      <c r="P15" s="22" t="str">
        <f t="shared" si="8"/>
        <v>зач.</v>
      </c>
      <c r="Q15" s="52"/>
      <c r="R15" s="22" t="str">
        <f t="shared" si="9"/>
        <v>незач.</v>
      </c>
      <c r="S15" s="22">
        <v>85</v>
      </c>
      <c r="T15" s="22" t="str">
        <f t="shared" si="10"/>
        <v>отл.</v>
      </c>
      <c r="U15" s="22">
        <v>1</v>
      </c>
      <c r="V15" s="52">
        <v>65</v>
      </c>
      <c r="W15" s="22" t="str">
        <f t="shared" si="1"/>
        <v>хор.</v>
      </c>
      <c r="X15" s="22">
        <v>1</v>
      </c>
      <c r="Y15" s="52">
        <v>72</v>
      </c>
      <c r="Z15" s="22" t="str">
        <f t="shared" si="11"/>
        <v>хор.</v>
      </c>
      <c r="AA15" s="22">
        <v>1</v>
      </c>
      <c r="AB15" s="52">
        <v>86</v>
      </c>
      <c r="AC15" s="22" t="str">
        <f t="shared" si="12"/>
        <v>отл.</v>
      </c>
      <c r="AD15" s="22">
        <v>1</v>
      </c>
      <c r="AE15" s="52"/>
      <c r="AF15" s="22" t="str">
        <f t="shared" si="13"/>
        <v>неуд.</v>
      </c>
      <c r="AG15" s="22"/>
      <c r="AH15" s="22"/>
      <c r="AI15" s="22" t="str">
        <f t="shared" si="14"/>
        <v>неуд.</v>
      </c>
      <c r="AJ15" s="22"/>
      <c r="AK15" s="22"/>
      <c r="AL15" s="22" t="str">
        <f t="shared" si="15"/>
        <v>неуд.</v>
      </c>
      <c r="AM15" s="22"/>
      <c r="AN15" s="22"/>
      <c r="AO15" s="22" t="str">
        <f t="shared" si="16"/>
        <v>неуд.</v>
      </c>
      <c r="AP15" s="22"/>
      <c r="AQ15" s="50"/>
      <c r="AR15" s="75"/>
      <c r="AS15" s="51">
        <f t="shared" si="2"/>
        <v>72.599999999999994</v>
      </c>
    </row>
    <row r="16" spans="1:45" s="3" customFormat="1" ht="15.75" thickBot="1">
      <c r="A16" s="74">
        <v>4</v>
      </c>
      <c r="B16" s="118" t="s">
        <v>446</v>
      </c>
      <c r="C16" s="52"/>
      <c r="D16" s="22" t="str">
        <f t="shared" si="3"/>
        <v>незач.</v>
      </c>
      <c r="E16" s="52">
        <v>60.5</v>
      </c>
      <c r="F16" s="22" t="str">
        <f t="shared" si="4"/>
        <v>зач.</v>
      </c>
      <c r="G16" s="49">
        <v>60</v>
      </c>
      <c r="H16" s="22" t="str">
        <f t="shared" si="0"/>
        <v>зач.</v>
      </c>
      <c r="I16" s="52">
        <v>65</v>
      </c>
      <c r="J16" s="22" t="str">
        <f t="shared" si="5"/>
        <v>зач.</v>
      </c>
      <c r="K16" s="52">
        <v>80</v>
      </c>
      <c r="L16" s="22" t="str">
        <f t="shared" si="6"/>
        <v>зач.</v>
      </c>
      <c r="M16" s="52">
        <v>74</v>
      </c>
      <c r="N16" s="22" t="str">
        <f t="shared" si="7"/>
        <v>зач.</v>
      </c>
      <c r="O16" s="52">
        <v>91</v>
      </c>
      <c r="P16" s="22" t="str">
        <f t="shared" si="8"/>
        <v>зач.</v>
      </c>
      <c r="Q16" s="52"/>
      <c r="R16" s="22" t="str">
        <f t="shared" si="9"/>
        <v>незач.</v>
      </c>
      <c r="S16" s="22">
        <v>70</v>
      </c>
      <c r="T16" s="22" t="str">
        <f t="shared" si="10"/>
        <v>хор.</v>
      </c>
      <c r="U16" s="22">
        <v>1</v>
      </c>
      <c r="V16" s="52">
        <v>60</v>
      </c>
      <c r="W16" s="22" t="str">
        <f t="shared" si="1"/>
        <v>удовл.</v>
      </c>
      <c r="X16" s="22">
        <v>1</v>
      </c>
      <c r="Y16" s="52">
        <v>51.6</v>
      </c>
      <c r="Z16" s="22" t="str">
        <f t="shared" si="11"/>
        <v>неуд.</v>
      </c>
      <c r="AA16" s="22">
        <v>0</v>
      </c>
      <c r="AB16" s="52">
        <v>39</v>
      </c>
      <c r="AC16" s="22" t="str">
        <f t="shared" si="12"/>
        <v>неуд.</v>
      </c>
      <c r="AD16" s="22">
        <v>0</v>
      </c>
      <c r="AE16" s="52"/>
      <c r="AF16" s="22" t="str">
        <f t="shared" si="13"/>
        <v>неуд.</v>
      </c>
      <c r="AG16" s="22"/>
      <c r="AH16" s="22"/>
      <c r="AI16" s="22" t="str">
        <f t="shared" si="14"/>
        <v>неуд.</v>
      </c>
      <c r="AJ16" s="22"/>
      <c r="AK16" s="22"/>
      <c r="AL16" s="22" t="str">
        <f t="shared" si="15"/>
        <v>неуд.</v>
      </c>
      <c r="AM16" s="22"/>
      <c r="AN16" s="22"/>
      <c r="AO16" s="22" t="str">
        <f t="shared" si="16"/>
        <v>неуд.</v>
      </c>
      <c r="AP16" s="22"/>
      <c r="AQ16" s="50"/>
      <c r="AR16" s="75"/>
      <c r="AS16" s="51">
        <f t="shared" si="2"/>
        <v>65.11</v>
      </c>
    </row>
    <row r="17" spans="1:45" s="3" customFormat="1" ht="15.75" thickBot="1">
      <c r="A17" s="74">
        <v>5</v>
      </c>
      <c r="B17" s="118" t="s">
        <v>447</v>
      </c>
      <c r="C17" s="52"/>
      <c r="D17" s="22" t="str">
        <f t="shared" si="3"/>
        <v>незач.</v>
      </c>
      <c r="E17" s="52">
        <v>60.5</v>
      </c>
      <c r="F17" s="22" t="str">
        <f t="shared" si="4"/>
        <v>зач.</v>
      </c>
      <c r="G17" s="49">
        <v>60</v>
      </c>
      <c r="H17" s="22" t="str">
        <f t="shared" si="0"/>
        <v>зач.</v>
      </c>
      <c r="I17" s="52">
        <v>65</v>
      </c>
      <c r="J17" s="22" t="str">
        <f t="shared" si="5"/>
        <v>зач.</v>
      </c>
      <c r="K17" s="52">
        <v>75</v>
      </c>
      <c r="L17" s="22" t="str">
        <f t="shared" si="6"/>
        <v>зач.</v>
      </c>
      <c r="M17" s="52">
        <v>78</v>
      </c>
      <c r="N17" s="22" t="str">
        <f t="shared" si="7"/>
        <v>зач.</v>
      </c>
      <c r="O17" s="52">
        <v>78</v>
      </c>
      <c r="P17" s="22" t="str">
        <f t="shared" si="8"/>
        <v>зач.</v>
      </c>
      <c r="Q17" s="52"/>
      <c r="R17" s="22" t="str">
        <f t="shared" si="9"/>
        <v>незач.</v>
      </c>
      <c r="S17" s="22">
        <v>75</v>
      </c>
      <c r="T17" s="22" t="str">
        <f t="shared" si="10"/>
        <v>хор.</v>
      </c>
      <c r="U17" s="22">
        <v>1</v>
      </c>
      <c r="V17" s="52">
        <v>60</v>
      </c>
      <c r="W17" s="22" t="str">
        <f t="shared" si="1"/>
        <v>удовл.</v>
      </c>
      <c r="X17" s="22">
        <v>1</v>
      </c>
      <c r="Y17" s="52">
        <v>68</v>
      </c>
      <c r="Z17" s="22" t="str">
        <f t="shared" si="11"/>
        <v>хор.</v>
      </c>
      <c r="AA17" s="22">
        <v>1</v>
      </c>
      <c r="AB17" s="52">
        <v>70.5</v>
      </c>
      <c r="AC17" s="22" t="str">
        <f t="shared" si="12"/>
        <v>хор.</v>
      </c>
      <c r="AD17" s="22">
        <v>1</v>
      </c>
      <c r="AE17" s="52"/>
      <c r="AF17" s="22" t="str">
        <f t="shared" si="13"/>
        <v>неуд.</v>
      </c>
      <c r="AG17" s="22"/>
      <c r="AH17" s="22"/>
      <c r="AI17" s="22" t="str">
        <f t="shared" si="14"/>
        <v>неуд.</v>
      </c>
      <c r="AJ17" s="22"/>
      <c r="AK17" s="22"/>
      <c r="AL17" s="22" t="str">
        <f t="shared" si="15"/>
        <v>неуд.</v>
      </c>
      <c r="AM17" s="22"/>
      <c r="AN17" s="22"/>
      <c r="AO17" s="22" t="str">
        <f t="shared" si="16"/>
        <v>неуд.</v>
      </c>
      <c r="AP17" s="22"/>
      <c r="AQ17" s="50"/>
      <c r="AR17" s="75"/>
      <c r="AS17" s="51">
        <f t="shared" si="2"/>
        <v>69</v>
      </c>
    </row>
    <row r="18" spans="1:45" s="3" customFormat="1" ht="15.75" thickBot="1">
      <c r="A18" s="74">
        <v>6</v>
      </c>
      <c r="B18" s="118" t="s">
        <v>448</v>
      </c>
      <c r="C18" s="52"/>
      <c r="D18" s="22" t="str">
        <f t="shared" si="3"/>
        <v>незач.</v>
      </c>
      <c r="E18" s="52">
        <v>65</v>
      </c>
      <c r="F18" s="22" t="str">
        <f t="shared" si="4"/>
        <v>зач.</v>
      </c>
      <c r="G18" s="49">
        <v>71</v>
      </c>
      <c r="H18" s="22" t="str">
        <f t="shared" si="0"/>
        <v>зач.</v>
      </c>
      <c r="I18" s="52">
        <v>70</v>
      </c>
      <c r="J18" s="22" t="str">
        <f t="shared" si="5"/>
        <v>зач.</v>
      </c>
      <c r="K18" s="52">
        <v>80</v>
      </c>
      <c r="L18" s="22" t="str">
        <f t="shared" si="6"/>
        <v>зач.</v>
      </c>
      <c r="M18" s="52">
        <v>83</v>
      </c>
      <c r="N18" s="22" t="str">
        <f t="shared" si="7"/>
        <v>зач.</v>
      </c>
      <c r="O18" s="52">
        <v>60</v>
      </c>
      <c r="P18" s="22" t="str">
        <f t="shared" si="8"/>
        <v>зач.</v>
      </c>
      <c r="Q18" s="52"/>
      <c r="R18" s="22" t="str">
        <f t="shared" si="9"/>
        <v>незач.</v>
      </c>
      <c r="S18" s="22">
        <v>75</v>
      </c>
      <c r="T18" s="22" t="str">
        <f t="shared" si="10"/>
        <v>хор.</v>
      </c>
      <c r="U18" s="22">
        <v>1</v>
      </c>
      <c r="V18" s="52">
        <v>65</v>
      </c>
      <c r="W18" s="22" t="str">
        <f t="shared" si="1"/>
        <v>хор.</v>
      </c>
      <c r="X18" s="22">
        <v>1</v>
      </c>
      <c r="Y18" s="52">
        <v>70.5</v>
      </c>
      <c r="Z18" s="22" t="str">
        <f t="shared" si="11"/>
        <v>хор.</v>
      </c>
      <c r="AA18" s="22">
        <v>1</v>
      </c>
      <c r="AB18" s="52">
        <v>92</v>
      </c>
      <c r="AC18" s="22" t="str">
        <f t="shared" si="12"/>
        <v>отл.</v>
      </c>
      <c r="AD18" s="22">
        <v>1</v>
      </c>
      <c r="AE18" s="52"/>
      <c r="AF18" s="22" t="str">
        <f t="shared" si="13"/>
        <v>неуд.</v>
      </c>
      <c r="AG18" s="22"/>
      <c r="AH18" s="22"/>
      <c r="AI18" s="22" t="str">
        <f t="shared" si="14"/>
        <v>неуд.</v>
      </c>
      <c r="AJ18" s="22"/>
      <c r="AK18" s="22"/>
      <c r="AL18" s="22" t="str">
        <f t="shared" si="15"/>
        <v>неуд.</v>
      </c>
      <c r="AM18" s="22"/>
      <c r="AN18" s="22"/>
      <c r="AO18" s="22" t="str">
        <f t="shared" si="16"/>
        <v>неуд.</v>
      </c>
      <c r="AP18" s="22"/>
      <c r="AQ18" s="50"/>
      <c r="AR18" s="75"/>
      <c r="AS18" s="51">
        <f t="shared" si="2"/>
        <v>73.150000000000006</v>
      </c>
    </row>
    <row r="19" spans="1:45" s="3" customFormat="1">
      <c r="A19" s="74">
        <v>7</v>
      </c>
      <c r="B19" s="119" t="s">
        <v>449</v>
      </c>
      <c r="C19" s="52"/>
      <c r="D19" s="22" t="str">
        <f t="shared" si="3"/>
        <v>незач.</v>
      </c>
      <c r="E19" s="52">
        <v>62.5</v>
      </c>
      <c r="F19" s="22" t="str">
        <f t="shared" si="4"/>
        <v>зач.</v>
      </c>
      <c r="G19" s="49">
        <v>79</v>
      </c>
      <c r="H19" s="22" t="str">
        <f t="shared" si="0"/>
        <v>зач.</v>
      </c>
      <c r="I19" s="52">
        <v>65</v>
      </c>
      <c r="J19" s="22" t="str">
        <f t="shared" si="5"/>
        <v>зач.</v>
      </c>
      <c r="K19" s="52">
        <v>80</v>
      </c>
      <c r="L19" s="22" t="str">
        <f t="shared" si="6"/>
        <v>зач.</v>
      </c>
      <c r="M19" s="52">
        <v>82</v>
      </c>
      <c r="N19" s="22" t="str">
        <f t="shared" si="7"/>
        <v>зач.</v>
      </c>
      <c r="O19" s="52">
        <v>68</v>
      </c>
      <c r="P19" s="22" t="str">
        <f t="shared" si="8"/>
        <v>зач.</v>
      </c>
      <c r="Q19" s="52"/>
      <c r="R19" s="22" t="str">
        <f t="shared" si="9"/>
        <v>незач.</v>
      </c>
      <c r="S19" s="22">
        <v>70</v>
      </c>
      <c r="T19" s="22" t="str">
        <f t="shared" si="10"/>
        <v>хор.</v>
      </c>
      <c r="U19" s="22">
        <v>1</v>
      </c>
      <c r="V19" s="52">
        <v>65</v>
      </c>
      <c r="W19" s="22" t="str">
        <f t="shared" si="1"/>
        <v>хор.</v>
      </c>
      <c r="X19" s="22">
        <v>1</v>
      </c>
      <c r="Y19" s="52">
        <v>67</v>
      </c>
      <c r="Z19" s="22" t="str">
        <f t="shared" si="11"/>
        <v>хор.</v>
      </c>
      <c r="AA19" s="22">
        <v>1</v>
      </c>
      <c r="AB19" s="52">
        <v>76.2</v>
      </c>
      <c r="AC19" s="22" t="str">
        <f t="shared" si="12"/>
        <v>хор.</v>
      </c>
      <c r="AD19" s="22">
        <v>1</v>
      </c>
      <c r="AE19" s="52"/>
      <c r="AF19" s="22" t="str">
        <f t="shared" si="13"/>
        <v>неуд.</v>
      </c>
      <c r="AG19" s="22"/>
      <c r="AH19" s="22"/>
      <c r="AI19" s="22" t="str">
        <f t="shared" si="14"/>
        <v>неуд.</v>
      </c>
      <c r="AJ19" s="22"/>
      <c r="AK19" s="22"/>
      <c r="AL19" s="22" t="str">
        <f t="shared" si="15"/>
        <v>неуд.</v>
      </c>
      <c r="AM19" s="22"/>
      <c r="AN19" s="22"/>
      <c r="AO19" s="22" t="str">
        <f t="shared" si="16"/>
        <v>неуд.</v>
      </c>
      <c r="AP19" s="22"/>
      <c r="AQ19" s="50"/>
      <c r="AR19" s="75"/>
      <c r="AS19" s="51">
        <f t="shared" si="2"/>
        <v>71.47</v>
      </c>
    </row>
    <row r="20" spans="1:45" s="3" customFormat="1">
      <c r="A20" s="74">
        <v>8</v>
      </c>
      <c r="B20" s="113" t="s">
        <v>450</v>
      </c>
      <c r="C20" s="52"/>
      <c r="D20" s="22" t="str">
        <f t="shared" si="3"/>
        <v>незач.</v>
      </c>
      <c r="E20" s="52">
        <v>60.5</v>
      </c>
      <c r="F20" s="22" t="str">
        <f t="shared" si="4"/>
        <v>зач.</v>
      </c>
      <c r="G20" s="49">
        <v>79</v>
      </c>
      <c r="H20" s="22" t="str">
        <f t="shared" si="0"/>
        <v>зач.</v>
      </c>
      <c r="I20" s="52">
        <v>75</v>
      </c>
      <c r="J20" s="22" t="str">
        <f t="shared" si="5"/>
        <v>зач.</v>
      </c>
      <c r="K20" s="52">
        <v>90</v>
      </c>
      <c r="L20" s="22" t="str">
        <f t="shared" si="6"/>
        <v>зач.</v>
      </c>
      <c r="M20" s="52">
        <v>78</v>
      </c>
      <c r="N20" s="22" t="str">
        <f t="shared" si="7"/>
        <v>зач.</v>
      </c>
      <c r="O20" s="52">
        <v>70</v>
      </c>
      <c r="P20" s="22" t="str">
        <f t="shared" si="8"/>
        <v>зач.</v>
      </c>
      <c r="Q20" s="52"/>
      <c r="R20" s="22" t="str">
        <f t="shared" si="9"/>
        <v>незач.</v>
      </c>
      <c r="S20" s="22">
        <v>75</v>
      </c>
      <c r="T20" s="22" t="str">
        <f t="shared" si="10"/>
        <v>хор.</v>
      </c>
      <c r="U20" s="22">
        <v>1</v>
      </c>
      <c r="V20" s="52">
        <v>85</v>
      </c>
      <c r="W20" s="22" t="str">
        <f t="shared" si="1"/>
        <v>отл.</v>
      </c>
      <c r="X20" s="22">
        <v>1</v>
      </c>
      <c r="Y20" s="52">
        <v>85</v>
      </c>
      <c r="Z20" s="22" t="str">
        <f t="shared" si="11"/>
        <v>отл.</v>
      </c>
      <c r="AA20" s="22">
        <v>1</v>
      </c>
      <c r="AB20" s="52">
        <v>90</v>
      </c>
      <c r="AC20" s="22" t="str">
        <f t="shared" si="12"/>
        <v>отл.</v>
      </c>
      <c r="AD20" s="22">
        <v>1</v>
      </c>
      <c r="AE20" s="52"/>
      <c r="AF20" s="22" t="str">
        <f t="shared" si="13"/>
        <v>неуд.</v>
      </c>
      <c r="AG20" s="22"/>
      <c r="AH20" s="22"/>
      <c r="AI20" s="22" t="str">
        <f t="shared" si="14"/>
        <v>неуд.</v>
      </c>
      <c r="AJ20" s="22"/>
      <c r="AK20" s="22"/>
      <c r="AL20" s="22" t="str">
        <f t="shared" si="15"/>
        <v>неуд.</v>
      </c>
      <c r="AM20" s="22"/>
      <c r="AN20" s="22"/>
      <c r="AO20" s="22" t="str">
        <f t="shared" si="16"/>
        <v>неуд.</v>
      </c>
      <c r="AP20" s="22"/>
      <c r="AQ20" s="50"/>
      <c r="AR20" s="75"/>
      <c r="AS20" s="51">
        <f t="shared" si="2"/>
        <v>78.75</v>
      </c>
    </row>
    <row r="21" spans="1:45" s="3" customFormat="1" ht="14.25" customHeight="1" thickBot="1">
      <c r="A21" s="74">
        <v>9</v>
      </c>
      <c r="B21" s="118" t="s">
        <v>451</v>
      </c>
      <c r="C21" s="52"/>
      <c r="D21" s="22" t="str">
        <f t="shared" si="3"/>
        <v>незач.</v>
      </c>
      <c r="E21" s="52">
        <v>60</v>
      </c>
      <c r="F21" s="22" t="str">
        <f t="shared" si="4"/>
        <v>зач.</v>
      </c>
      <c r="G21" s="49">
        <v>60</v>
      </c>
      <c r="H21" s="22" t="str">
        <f t="shared" si="0"/>
        <v>зач.</v>
      </c>
      <c r="I21" s="52">
        <v>70</v>
      </c>
      <c r="J21" s="22" t="str">
        <f t="shared" si="5"/>
        <v>зач.</v>
      </c>
      <c r="K21" s="52">
        <v>80</v>
      </c>
      <c r="L21" s="22" t="str">
        <f t="shared" si="6"/>
        <v>зач.</v>
      </c>
      <c r="M21" s="52">
        <v>78</v>
      </c>
      <c r="N21" s="22" t="str">
        <f t="shared" si="7"/>
        <v>зач.</v>
      </c>
      <c r="O21" s="54">
        <v>72</v>
      </c>
      <c r="P21" s="22" t="str">
        <f t="shared" si="8"/>
        <v>зач.</v>
      </c>
      <c r="Q21" s="54"/>
      <c r="R21" s="22" t="str">
        <f t="shared" si="9"/>
        <v>незач.</v>
      </c>
      <c r="S21" s="22">
        <v>75</v>
      </c>
      <c r="T21" s="22" t="str">
        <f t="shared" si="10"/>
        <v>хор.</v>
      </c>
      <c r="U21" s="22">
        <v>1</v>
      </c>
      <c r="V21" s="54"/>
      <c r="W21" s="22" t="str">
        <f t="shared" si="1"/>
        <v>неуд.</v>
      </c>
      <c r="X21" s="22">
        <v>0</v>
      </c>
      <c r="Y21" s="54">
        <v>64</v>
      </c>
      <c r="Z21" s="22" t="str">
        <f t="shared" si="11"/>
        <v>удовл.</v>
      </c>
      <c r="AA21" s="22">
        <v>1</v>
      </c>
      <c r="AB21" s="54">
        <v>66</v>
      </c>
      <c r="AC21" s="22" t="str">
        <f t="shared" si="12"/>
        <v>хор.</v>
      </c>
      <c r="AD21" s="22">
        <v>1</v>
      </c>
      <c r="AE21" s="54"/>
      <c r="AF21" s="22" t="str">
        <f t="shared" si="13"/>
        <v>неуд.</v>
      </c>
      <c r="AG21" s="22"/>
      <c r="AH21" s="22"/>
      <c r="AI21" s="22" t="str">
        <f t="shared" si="14"/>
        <v>неуд.</v>
      </c>
      <c r="AJ21" s="22"/>
      <c r="AK21" s="22"/>
      <c r="AL21" s="22" t="str">
        <f t="shared" si="15"/>
        <v>неуд.</v>
      </c>
      <c r="AM21" s="22"/>
      <c r="AN21" s="22"/>
      <c r="AO21" s="22" t="str">
        <f t="shared" si="16"/>
        <v>неуд.</v>
      </c>
      <c r="AP21" s="22"/>
      <c r="AQ21" s="50"/>
      <c r="AR21" s="75"/>
      <c r="AS21" s="51">
        <f t="shared" si="2"/>
        <v>69.444444444444443</v>
      </c>
    </row>
    <row r="22" spans="1:45" s="3" customFormat="1" ht="15.75" thickBot="1">
      <c r="A22" s="74">
        <v>10</v>
      </c>
      <c r="B22" s="118" t="s">
        <v>452</v>
      </c>
      <c r="C22" s="52"/>
      <c r="D22" s="22" t="str">
        <f t="shared" si="3"/>
        <v>незач.</v>
      </c>
      <c r="E22" s="52">
        <v>60.5</v>
      </c>
      <c r="F22" s="22" t="str">
        <f t="shared" si="4"/>
        <v>зач.</v>
      </c>
      <c r="G22" s="49">
        <v>85</v>
      </c>
      <c r="H22" s="22" t="str">
        <f t="shared" si="0"/>
        <v>зач.</v>
      </c>
      <c r="I22" s="52">
        <v>75</v>
      </c>
      <c r="J22" s="22" t="str">
        <f t="shared" si="5"/>
        <v>зач.</v>
      </c>
      <c r="K22" s="52">
        <v>80</v>
      </c>
      <c r="L22" s="22" t="str">
        <f t="shared" si="6"/>
        <v>зач.</v>
      </c>
      <c r="M22" s="52">
        <v>75</v>
      </c>
      <c r="N22" s="22" t="str">
        <f t="shared" si="7"/>
        <v>зач.</v>
      </c>
      <c r="O22" s="54">
        <v>0</v>
      </c>
      <c r="P22" s="22" t="str">
        <f t="shared" si="8"/>
        <v>незач.</v>
      </c>
      <c r="Q22" s="54"/>
      <c r="R22" s="22" t="str">
        <f t="shared" si="9"/>
        <v>незач.</v>
      </c>
      <c r="S22" s="22">
        <v>85</v>
      </c>
      <c r="T22" s="22" t="str">
        <f t="shared" si="10"/>
        <v>отл.</v>
      </c>
      <c r="U22" s="22">
        <v>1</v>
      </c>
      <c r="V22" s="54">
        <v>60</v>
      </c>
      <c r="W22" s="22" t="str">
        <f t="shared" si="1"/>
        <v>удовл.</v>
      </c>
      <c r="X22" s="22">
        <v>1</v>
      </c>
      <c r="Y22" s="54">
        <v>71</v>
      </c>
      <c r="Z22" s="22" t="str">
        <f t="shared" si="11"/>
        <v>хор.</v>
      </c>
      <c r="AA22" s="22">
        <v>1</v>
      </c>
      <c r="AB22" s="54">
        <v>78</v>
      </c>
      <c r="AC22" s="22" t="str">
        <f t="shared" si="12"/>
        <v>хор.</v>
      </c>
      <c r="AD22" s="22">
        <v>1</v>
      </c>
      <c r="AE22" s="54"/>
      <c r="AF22" s="22" t="str">
        <f t="shared" si="13"/>
        <v>неуд.</v>
      </c>
      <c r="AG22" s="22"/>
      <c r="AH22" s="22"/>
      <c r="AI22" s="22" t="str">
        <f t="shared" si="14"/>
        <v>неуд.</v>
      </c>
      <c r="AJ22" s="22"/>
      <c r="AK22" s="22"/>
      <c r="AL22" s="22" t="str">
        <f t="shared" si="15"/>
        <v>неуд.</v>
      </c>
      <c r="AM22" s="22"/>
      <c r="AN22" s="22"/>
      <c r="AO22" s="22" t="str">
        <f t="shared" si="16"/>
        <v>неуд.</v>
      </c>
      <c r="AP22" s="22"/>
      <c r="AQ22" s="50"/>
      <c r="AR22" s="75"/>
      <c r="AS22" s="51">
        <f t="shared" si="2"/>
        <v>66.95</v>
      </c>
    </row>
    <row r="23" spans="1:45" s="3" customFormat="1" ht="15.75" thickBot="1">
      <c r="A23" s="74">
        <v>11</v>
      </c>
      <c r="B23" s="118" t="s">
        <v>453</v>
      </c>
      <c r="C23" s="52"/>
      <c r="D23" s="22" t="str">
        <f t="shared" si="3"/>
        <v>незач.</v>
      </c>
      <c r="E23" s="52">
        <v>60</v>
      </c>
      <c r="F23" s="22" t="str">
        <f t="shared" si="4"/>
        <v>зач.</v>
      </c>
      <c r="G23" s="49">
        <v>64</v>
      </c>
      <c r="H23" s="22" t="str">
        <f t="shared" si="0"/>
        <v>зач.</v>
      </c>
      <c r="I23" s="52">
        <v>65</v>
      </c>
      <c r="J23" s="22" t="str">
        <f t="shared" si="5"/>
        <v>зач.</v>
      </c>
      <c r="K23" s="52">
        <v>75</v>
      </c>
      <c r="L23" s="22" t="str">
        <f t="shared" si="6"/>
        <v>зач.</v>
      </c>
      <c r="M23" s="52">
        <v>77</v>
      </c>
      <c r="N23" s="22" t="str">
        <f t="shared" si="7"/>
        <v>зач.</v>
      </c>
      <c r="O23" s="54">
        <v>0</v>
      </c>
      <c r="P23" s="22" t="str">
        <f t="shared" si="8"/>
        <v>незач.</v>
      </c>
      <c r="Q23" s="54"/>
      <c r="R23" s="22" t="str">
        <f t="shared" si="9"/>
        <v>незач.</v>
      </c>
      <c r="S23" s="22">
        <v>75</v>
      </c>
      <c r="T23" s="22" t="str">
        <f t="shared" si="10"/>
        <v>хор.</v>
      </c>
      <c r="U23" s="22">
        <v>1</v>
      </c>
      <c r="V23" s="54">
        <v>60</v>
      </c>
      <c r="W23" s="22" t="str">
        <f t="shared" si="1"/>
        <v>удовл.</v>
      </c>
      <c r="X23" s="22">
        <v>1</v>
      </c>
      <c r="Y23" s="54">
        <v>73</v>
      </c>
      <c r="Z23" s="22" t="str">
        <f t="shared" si="11"/>
        <v>хор.</v>
      </c>
      <c r="AA23" s="22">
        <v>1</v>
      </c>
      <c r="AB23" s="54">
        <v>72</v>
      </c>
      <c r="AC23" s="22" t="str">
        <f t="shared" si="12"/>
        <v>хор.</v>
      </c>
      <c r="AD23" s="22">
        <v>1</v>
      </c>
      <c r="AE23" s="54"/>
      <c r="AF23" s="22" t="str">
        <f t="shared" si="13"/>
        <v>неуд.</v>
      </c>
      <c r="AG23" s="22"/>
      <c r="AH23" s="22"/>
      <c r="AI23" s="22" t="str">
        <f t="shared" si="14"/>
        <v>неуд.</v>
      </c>
      <c r="AJ23" s="22"/>
      <c r="AK23" s="22"/>
      <c r="AL23" s="22" t="str">
        <f t="shared" si="15"/>
        <v>неуд.</v>
      </c>
      <c r="AM23" s="22"/>
      <c r="AN23" s="22"/>
      <c r="AO23" s="22" t="str">
        <f t="shared" si="16"/>
        <v>неуд.</v>
      </c>
      <c r="AP23" s="22"/>
      <c r="AQ23" s="50"/>
      <c r="AR23" s="75"/>
      <c r="AS23" s="51">
        <f t="shared" si="2"/>
        <v>62.1</v>
      </c>
    </row>
    <row r="24" spans="1:45" s="3" customFormat="1" ht="15.75" thickBot="1">
      <c r="A24" s="74">
        <v>12</v>
      </c>
      <c r="B24" s="118" t="s">
        <v>454</v>
      </c>
      <c r="C24" s="52"/>
      <c r="D24" s="22" t="str">
        <f t="shared" si="3"/>
        <v>незач.</v>
      </c>
      <c r="E24" s="52">
        <v>60.5</v>
      </c>
      <c r="F24" s="22" t="str">
        <f t="shared" si="4"/>
        <v>зач.</v>
      </c>
      <c r="G24" s="49">
        <v>60</v>
      </c>
      <c r="H24" s="22" t="str">
        <f t="shared" si="0"/>
        <v>зач.</v>
      </c>
      <c r="I24" s="52">
        <v>70</v>
      </c>
      <c r="J24" s="22" t="str">
        <f t="shared" si="5"/>
        <v>зач.</v>
      </c>
      <c r="K24" s="52">
        <v>75</v>
      </c>
      <c r="L24" s="22" t="str">
        <f t="shared" si="6"/>
        <v>зач.</v>
      </c>
      <c r="M24" s="52">
        <v>70</v>
      </c>
      <c r="N24" s="22" t="str">
        <f t="shared" si="7"/>
        <v>зач.</v>
      </c>
      <c r="O24" s="54">
        <v>60</v>
      </c>
      <c r="P24" s="22" t="str">
        <f t="shared" si="8"/>
        <v>зач.</v>
      </c>
      <c r="Q24" s="54"/>
      <c r="R24" s="22" t="str">
        <f t="shared" si="9"/>
        <v>незач.</v>
      </c>
      <c r="S24" s="22">
        <v>75</v>
      </c>
      <c r="T24" s="22" t="str">
        <f t="shared" si="10"/>
        <v>хор.</v>
      </c>
      <c r="U24" s="22">
        <v>1</v>
      </c>
      <c r="V24" s="54">
        <v>60</v>
      </c>
      <c r="W24" s="22" t="str">
        <f t="shared" si="1"/>
        <v>удовл.</v>
      </c>
      <c r="X24" s="22">
        <v>1</v>
      </c>
      <c r="Y24" s="54">
        <v>61</v>
      </c>
      <c r="Z24" s="22" t="str">
        <f t="shared" si="11"/>
        <v>удовл.</v>
      </c>
      <c r="AA24" s="22">
        <v>1</v>
      </c>
      <c r="AB24" s="54">
        <v>71</v>
      </c>
      <c r="AC24" s="22" t="str">
        <f t="shared" si="12"/>
        <v>хор.</v>
      </c>
      <c r="AD24" s="22">
        <v>1</v>
      </c>
      <c r="AE24" s="54"/>
      <c r="AF24" s="22" t="str">
        <f t="shared" si="13"/>
        <v>неуд.</v>
      </c>
      <c r="AG24" s="22"/>
      <c r="AH24" s="22"/>
      <c r="AI24" s="22" t="str">
        <f t="shared" si="14"/>
        <v>неуд.</v>
      </c>
      <c r="AJ24" s="22"/>
      <c r="AK24" s="22"/>
      <c r="AL24" s="22" t="str">
        <f t="shared" si="15"/>
        <v>неуд.</v>
      </c>
      <c r="AM24" s="22"/>
      <c r="AN24" s="22"/>
      <c r="AO24" s="22" t="str">
        <f t="shared" si="16"/>
        <v>неуд.</v>
      </c>
      <c r="AP24" s="22"/>
      <c r="AQ24" s="50"/>
      <c r="AR24" s="75"/>
      <c r="AS24" s="51">
        <f t="shared" si="2"/>
        <v>66.25</v>
      </c>
    </row>
    <row r="25" spans="1:45" s="3" customFormat="1">
      <c r="A25" s="74">
        <v>13</v>
      </c>
      <c r="B25" s="120" t="s">
        <v>455</v>
      </c>
      <c r="C25" s="52"/>
      <c r="D25" s="22" t="str">
        <f t="shared" si="3"/>
        <v>незач.</v>
      </c>
      <c r="E25" s="52">
        <v>60</v>
      </c>
      <c r="F25" s="22" t="str">
        <f t="shared" si="4"/>
        <v>зач.</v>
      </c>
      <c r="G25" s="49">
        <v>60</v>
      </c>
      <c r="H25" s="22" t="str">
        <f t="shared" si="0"/>
        <v>зач.</v>
      </c>
      <c r="I25" s="52">
        <v>65</v>
      </c>
      <c r="J25" s="22" t="str">
        <f t="shared" si="5"/>
        <v>зач.</v>
      </c>
      <c r="K25" s="52">
        <v>75</v>
      </c>
      <c r="L25" s="22" t="str">
        <f t="shared" si="6"/>
        <v>зач.</v>
      </c>
      <c r="M25" s="52">
        <v>81</v>
      </c>
      <c r="N25" s="22" t="str">
        <f t="shared" si="7"/>
        <v>зач.</v>
      </c>
      <c r="O25" s="54">
        <v>75</v>
      </c>
      <c r="P25" s="22" t="str">
        <f t="shared" si="8"/>
        <v>зач.</v>
      </c>
      <c r="Q25" s="54"/>
      <c r="R25" s="22" t="str">
        <f t="shared" si="9"/>
        <v>незач.</v>
      </c>
      <c r="S25" s="22">
        <v>71</v>
      </c>
      <c r="T25" s="22" t="str">
        <f t="shared" si="10"/>
        <v>хор.</v>
      </c>
      <c r="U25" s="22">
        <v>1</v>
      </c>
      <c r="V25" s="54">
        <v>95</v>
      </c>
      <c r="W25" s="22" t="str">
        <f t="shared" si="1"/>
        <v>отл.</v>
      </c>
      <c r="X25" s="22">
        <v>1</v>
      </c>
      <c r="Y25" s="54">
        <v>65.5</v>
      </c>
      <c r="Z25" s="22" t="str">
        <f t="shared" si="11"/>
        <v>хор.</v>
      </c>
      <c r="AA25" s="22">
        <v>1</v>
      </c>
      <c r="AB25" s="54">
        <v>69</v>
      </c>
      <c r="AC25" s="22" t="str">
        <f t="shared" si="12"/>
        <v>хор.</v>
      </c>
      <c r="AD25" s="22">
        <v>1</v>
      </c>
      <c r="AE25" s="54"/>
      <c r="AF25" s="22" t="str">
        <f t="shared" si="13"/>
        <v>неуд.</v>
      </c>
      <c r="AG25" s="22"/>
      <c r="AH25" s="22"/>
      <c r="AI25" s="22" t="str">
        <f t="shared" si="14"/>
        <v>неуд.</v>
      </c>
      <c r="AJ25" s="22"/>
      <c r="AK25" s="22"/>
      <c r="AL25" s="22" t="str">
        <f t="shared" si="15"/>
        <v>неуд.</v>
      </c>
      <c r="AM25" s="22"/>
      <c r="AN25" s="22"/>
      <c r="AO25" s="22" t="str">
        <f t="shared" si="16"/>
        <v>неуд.</v>
      </c>
      <c r="AP25" s="22"/>
      <c r="AQ25" s="50"/>
      <c r="AR25" s="75"/>
      <c r="AS25" s="51">
        <f t="shared" si="2"/>
        <v>71.650000000000006</v>
      </c>
    </row>
    <row r="26" spans="1:45" s="3" customFormat="1">
      <c r="A26" s="74">
        <v>14</v>
      </c>
      <c r="B26" s="82"/>
      <c r="C26" s="52"/>
      <c r="D26" s="22" t="str">
        <f t="shared" si="3"/>
        <v>незач.</v>
      </c>
      <c r="E26" s="52"/>
      <c r="F26" s="22" t="str">
        <f t="shared" si="4"/>
        <v>незач.</v>
      </c>
      <c r="G26" s="49"/>
      <c r="H26" s="22" t="str">
        <f t="shared" si="0"/>
        <v>незач.</v>
      </c>
      <c r="I26" s="52"/>
      <c r="J26" s="22" t="str">
        <f t="shared" si="5"/>
        <v>незач.</v>
      </c>
      <c r="K26" s="52"/>
      <c r="L26" s="22" t="str">
        <f t="shared" si="6"/>
        <v>незач.</v>
      </c>
      <c r="M26" s="52"/>
      <c r="N26" s="22" t="str">
        <f t="shared" si="7"/>
        <v>незач.</v>
      </c>
      <c r="O26" s="54"/>
      <c r="P26" s="22" t="str">
        <f t="shared" si="8"/>
        <v>незач.</v>
      </c>
      <c r="Q26" s="54"/>
      <c r="R26" s="22" t="str">
        <f t="shared" si="9"/>
        <v>незач.</v>
      </c>
      <c r="S26" s="22"/>
      <c r="T26" s="22" t="str">
        <f t="shared" si="10"/>
        <v>неуд.</v>
      </c>
      <c r="U26" s="22"/>
      <c r="V26" s="54"/>
      <c r="W26" s="22" t="str">
        <f t="shared" si="1"/>
        <v>неуд.</v>
      </c>
      <c r="X26" s="22"/>
      <c r="Y26" s="54"/>
      <c r="Z26" s="22" t="str">
        <f t="shared" si="11"/>
        <v>неуд.</v>
      </c>
      <c r="AA26" s="22"/>
      <c r="AB26" s="54"/>
      <c r="AC26" s="22" t="str">
        <f t="shared" si="12"/>
        <v>неуд.</v>
      </c>
      <c r="AD26" s="22"/>
      <c r="AE26" s="54"/>
      <c r="AF26" s="22" t="str">
        <f t="shared" si="13"/>
        <v>неуд.</v>
      </c>
      <c r="AG26" s="22"/>
      <c r="AH26" s="22"/>
      <c r="AI26" s="22" t="str">
        <f t="shared" si="14"/>
        <v>неуд.</v>
      </c>
      <c r="AJ26" s="22"/>
      <c r="AK26" s="22"/>
      <c r="AL26" s="22" t="str">
        <f t="shared" si="15"/>
        <v>неуд.</v>
      </c>
      <c r="AM26" s="22"/>
      <c r="AN26" s="22"/>
      <c r="AO26" s="22" t="str">
        <f t="shared" si="16"/>
        <v>неуд.</v>
      </c>
      <c r="AP26" s="22"/>
      <c r="AQ26" s="50"/>
      <c r="AR26" s="75"/>
      <c r="AS26" s="51" t="e">
        <f t="shared" si="2"/>
        <v>#DIV/0!</v>
      </c>
    </row>
    <row r="27" spans="1:45" s="3" customFormat="1">
      <c r="A27" s="74">
        <v>15</v>
      </c>
      <c r="B27" s="77"/>
      <c r="C27" s="52"/>
      <c r="D27" s="22" t="str">
        <f t="shared" si="3"/>
        <v>незач.</v>
      </c>
      <c r="E27" s="52"/>
      <c r="F27" s="22" t="str">
        <f t="shared" si="4"/>
        <v>незач.</v>
      </c>
      <c r="G27" s="49"/>
      <c r="H27" s="22" t="str">
        <f t="shared" si="0"/>
        <v>незач.</v>
      </c>
      <c r="I27" s="52"/>
      <c r="J27" s="22" t="str">
        <f t="shared" si="5"/>
        <v>незач.</v>
      </c>
      <c r="K27" s="52"/>
      <c r="L27" s="22" t="str">
        <f t="shared" si="6"/>
        <v>незач.</v>
      </c>
      <c r="M27" s="52"/>
      <c r="N27" s="22" t="str">
        <f t="shared" si="7"/>
        <v>незач.</v>
      </c>
      <c r="O27" s="54"/>
      <c r="P27" s="22" t="str">
        <f t="shared" si="8"/>
        <v>незач.</v>
      </c>
      <c r="Q27" s="54"/>
      <c r="R27" s="22" t="str">
        <f t="shared" si="9"/>
        <v>незач.</v>
      </c>
      <c r="S27" s="22"/>
      <c r="T27" s="22" t="str">
        <f t="shared" si="10"/>
        <v>неуд.</v>
      </c>
      <c r="U27" s="22"/>
      <c r="V27" s="54"/>
      <c r="W27" s="22" t="str">
        <f t="shared" si="1"/>
        <v>неуд.</v>
      </c>
      <c r="X27" s="22"/>
      <c r="Y27" s="54"/>
      <c r="Z27" s="22" t="str">
        <f t="shared" si="11"/>
        <v>неуд.</v>
      </c>
      <c r="AA27" s="22"/>
      <c r="AB27" s="54"/>
      <c r="AC27" s="22" t="str">
        <f t="shared" si="12"/>
        <v>неуд.</v>
      </c>
      <c r="AD27" s="22"/>
      <c r="AE27" s="54"/>
      <c r="AF27" s="22" t="str">
        <f t="shared" si="13"/>
        <v>неуд.</v>
      </c>
      <c r="AG27" s="22"/>
      <c r="AH27" s="22"/>
      <c r="AI27" s="22" t="str">
        <f t="shared" si="14"/>
        <v>неуд.</v>
      </c>
      <c r="AJ27" s="22"/>
      <c r="AK27" s="22"/>
      <c r="AL27" s="22" t="str">
        <f t="shared" si="15"/>
        <v>неуд.</v>
      </c>
      <c r="AM27" s="22"/>
      <c r="AN27" s="22"/>
      <c r="AO27" s="22" t="str">
        <f t="shared" si="16"/>
        <v>неуд.</v>
      </c>
      <c r="AP27" s="22"/>
      <c r="AQ27" s="50"/>
      <c r="AR27" s="75"/>
      <c r="AS27" s="51" t="e">
        <f t="shared" si="2"/>
        <v>#DIV/0!</v>
      </c>
    </row>
    <row r="28" spans="1:45" s="3" customFormat="1">
      <c r="A28" s="74">
        <v>16</v>
      </c>
      <c r="B28" s="99"/>
      <c r="C28" s="99"/>
      <c r="D28" s="22" t="str">
        <f t="shared" si="3"/>
        <v>незач.</v>
      </c>
      <c r="E28" s="52"/>
      <c r="F28" s="22" t="str">
        <f t="shared" si="4"/>
        <v>незач.</v>
      </c>
      <c r="G28" s="49"/>
      <c r="H28" s="22" t="str">
        <f t="shared" si="0"/>
        <v>незач.</v>
      </c>
      <c r="I28" s="52"/>
      <c r="J28" s="22" t="str">
        <f t="shared" si="5"/>
        <v>незач.</v>
      </c>
      <c r="K28" s="52"/>
      <c r="L28" s="22" t="str">
        <f t="shared" si="6"/>
        <v>незач.</v>
      </c>
      <c r="M28" s="52"/>
      <c r="N28" s="22" t="str">
        <f t="shared" si="7"/>
        <v>незач.</v>
      </c>
      <c r="O28" s="54"/>
      <c r="P28" s="22" t="str">
        <f t="shared" si="8"/>
        <v>незач.</v>
      </c>
      <c r="Q28" s="54"/>
      <c r="R28" s="22" t="str">
        <f t="shared" si="9"/>
        <v>незач.</v>
      </c>
      <c r="S28" s="22"/>
      <c r="T28" s="22" t="str">
        <f t="shared" si="10"/>
        <v>неуд.</v>
      </c>
      <c r="U28" s="22"/>
      <c r="V28" s="54"/>
      <c r="W28" s="22" t="str">
        <f t="shared" si="1"/>
        <v>неуд.</v>
      </c>
      <c r="X28" s="22"/>
      <c r="Y28" s="54"/>
      <c r="Z28" s="22" t="str">
        <f t="shared" si="11"/>
        <v>неуд.</v>
      </c>
      <c r="AA28" s="22"/>
      <c r="AB28" s="54"/>
      <c r="AC28" s="22" t="str">
        <f t="shared" si="12"/>
        <v>неуд.</v>
      </c>
      <c r="AD28" s="22"/>
      <c r="AE28" s="54"/>
      <c r="AF28" s="22" t="str">
        <f t="shared" si="13"/>
        <v>неуд.</v>
      </c>
      <c r="AG28" s="22"/>
      <c r="AH28" s="22"/>
      <c r="AI28" s="22" t="str">
        <f t="shared" si="14"/>
        <v>неуд.</v>
      </c>
      <c r="AJ28" s="22"/>
      <c r="AK28" s="22"/>
      <c r="AL28" s="22" t="str">
        <f t="shared" si="15"/>
        <v>неуд.</v>
      </c>
      <c r="AM28" s="22"/>
      <c r="AN28" s="22"/>
      <c r="AO28" s="22" t="str">
        <f t="shared" si="16"/>
        <v>неуд.</v>
      </c>
      <c r="AP28" s="22"/>
      <c r="AQ28" s="50"/>
      <c r="AR28" s="75"/>
      <c r="AS28" s="51" t="e">
        <f t="shared" si="2"/>
        <v>#DIV/0!</v>
      </c>
    </row>
    <row r="29" spans="1:45" s="3" customFormat="1">
      <c r="A29" s="74">
        <v>17</v>
      </c>
      <c r="B29" s="99"/>
      <c r="C29" s="99"/>
      <c r="D29" s="22" t="str">
        <f t="shared" si="3"/>
        <v>незач.</v>
      </c>
      <c r="E29" s="52"/>
      <c r="F29" s="22" t="str">
        <f t="shared" si="4"/>
        <v>незач.</v>
      </c>
      <c r="G29" s="49"/>
      <c r="H29" s="22" t="str">
        <f t="shared" si="0"/>
        <v>незач.</v>
      </c>
      <c r="I29" s="52"/>
      <c r="J29" s="22" t="str">
        <f t="shared" si="5"/>
        <v>незач.</v>
      </c>
      <c r="K29" s="52"/>
      <c r="L29" s="22" t="str">
        <f t="shared" si="6"/>
        <v>незач.</v>
      </c>
      <c r="M29" s="52"/>
      <c r="N29" s="22" t="str">
        <f t="shared" si="7"/>
        <v>незач.</v>
      </c>
      <c r="O29" s="54"/>
      <c r="P29" s="22" t="str">
        <f t="shared" si="8"/>
        <v>незач.</v>
      </c>
      <c r="Q29" s="54"/>
      <c r="R29" s="22" t="str">
        <f t="shared" si="9"/>
        <v>незач.</v>
      </c>
      <c r="S29" s="22"/>
      <c r="T29" s="22" t="str">
        <f t="shared" si="10"/>
        <v>неуд.</v>
      </c>
      <c r="U29" s="22"/>
      <c r="V29" s="54"/>
      <c r="W29" s="22" t="str">
        <f t="shared" si="1"/>
        <v>неуд.</v>
      </c>
      <c r="X29" s="22"/>
      <c r="Y29" s="54"/>
      <c r="Z29" s="22" t="str">
        <f t="shared" si="11"/>
        <v>неуд.</v>
      </c>
      <c r="AA29" s="22"/>
      <c r="AB29" s="54"/>
      <c r="AC29" s="22" t="str">
        <f t="shared" si="12"/>
        <v>неуд.</v>
      </c>
      <c r="AD29" s="22"/>
      <c r="AE29" s="54"/>
      <c r="AF29" s="22" t="str">
        <f t="shared" si="13"/>
        <v>неуд.</v>
      </c>
      <c r="AG29" s="22"/>
      <c r="AH29" s="22"/>
      <c r="AI29" s="22" t="str">
        <f t="shared" si="14"/>
        <v>неуд.</v>
      </c>
      <c r="AJ29" s="22"/>
      <c r="AK29" s="22"/>
      <c r="AL29" s="22" t="str">
        <f t="shared" si="15"/>
        <v>неуд.</v>
      </c>
      <c r="AM29" s="22"/>
      <c r="AN29" s="22"/>
      <c r="AO29" s="22" t="str">
        <f t="shared" si="16"/>
        <v>неуд.</v>
      </c>
      <c r="AP29" s="22"/>
      <c r="AQ29" s="50"/>
      <c r="AR29" s="75"/>
      <c r="AS29" s="51" t="e">
        <f t="shared" si="2"/>
        <v>#DIV/0!</v>
      </c>
    </row>
    <row r="30" spans="1:45" s="3" customFormat="1">
      <c r="A30" s="74">
        <v>18</v>
      </c>
      <c r="B30" s="91"/>
      <c r="C30" s="105"/>
      <c r="D30" s="22" t="str">
        <f t="shared" si="3"/>
        <v>незач.</v>
      </c>
      <c r="E30" s="52"/>
      <c r="F30" s="22" t="str">
        <f t="shared" si="4"/>
        <v>незач.</v>
      </c>
      <c r="G30" s="49"/>
      <c r="H30" s="22" t="str">
        <f t="shared" si="0"/>
        <v>незач.</v>
      </c>
      <c r="I30" s="52"/>
      <c r="J30" s="22" t="str">
        <f t="shared" si="5"/>
        <v>незач.</v>
      </c>
      <c r="K30" s="52"/>
      <c r="L30" s="22" t="str">
        <f t="shared" si="6"/>
        <v>незач.</v>
      </c>
      <c r="M30" s="52"/>
      <c r="N30" s="22" t="str">
        <f t="shared" si="7"/>
        <v>незач.</v>
      </c>
      <c r="O30" s="54"/>
      <c r="P30" s="22" t="str">
        <f t="shared" si="8"/>
        <v>незач.</v>
      </c>
      <c r="Q30" s="54"/>
      <c r="R30" s="22" t="str">
        <f t="shared" si="9"/>
        <v>незач.</v>
      </c>
      <c r="S30" s="22"/>
      <c r="T30" s="22" t="str">
        <f t="shared" si="10"/>
        <v>неуд.</v>
      </c>
      <c r="U30" s="22"/>
      <c r="V30" s="54"/>
      <c r="W30" s="22" t="str">
        <f t="shared" si="1"/>
        <v>неуд.</v>
      </c>
      <c r="X30" s="22"/>
      <c r="Y30" s="54"/>
      <c r="Z30" s="22" t="str">
        <f t="shared" si="11"/>
        <v>неуд.</v>
      </c>
      <c r="AA30" s="22"/>
      <c r="AB30" s="54"/>
      <c r="AC30" s="22" t="str">
        <f t="shared" si="12"/>
        <v>неуд.</v>
      </c>
      <c r="AD30" s="22"/>
      <c r="AE30" s="54"/>
      <c r="AF30" s="22" t="str">
        <f t="shared" si="13"/>
        <v>неуд.</v>
      </c>
      <c r="AG30" s="22"/>
      <c r="AH30" s="22"/>
      <c r="AI30" s="22" t="str">
        <f t="shared" si="14"/>
        <v>неуд.</v>
      </c>
      <c r="AJ30" s="22"/>
      <c r="AK30" s="22"/>
      <c r="AL30" s="22" t="str">
        <f t="shared" si="15"/>
        <v>неуд.</v>
      </c>
      <c r="AM30" s="22"/>
      <c r="AN30" s="22"/>
      <c r="AO30" s="22" t="str">
        <f t="shared" si="16"/>
        <v>неуд.</v>
      </c>
      <c r="AP30" s="22"/>
      <c r="AQ30" s="50"/>
      <c r="AR30" s="75"/>
      <c r="AS30" s="51" t="e">
        <f t="shared" si="2"/>
        <v>#DIV/0!</v>
      </c>
    </row>
    <row r="31" spans="1:45" s="3" customFormat="1">
      <c r="A31" s="74">
        <v>19</v>
      </c>
      <c r="B31" s="87"/>
      <c r="C31" s="87"/>
      <c r="D31" s="22" t="str">
        <f t="shared" si="3"/>
        <v>незач.</v>
      </c>
      <c r="E31" s="52"/>
      <c r="F31" s="22" t="str">
        <f t="shared" si="4"/>
        <v>незач.</v>
      </c>
      <c r="G31" s="49"/>
      <c r="H31" s="22" t="str">
        <f t="shared" si="0"/>
        <v>незач.</v>
      </c>
      <c r="I31" s="52"/>
      <c r="J31" s="22" t="str">
        <f t="shared" si="5"/>
        <v>незач.</v>
      </c>
      <c r="K31" s="52"/>
      <c r="L31" s="22" t="str">
        <f t="shared" si="6"/>
        <v>незач.</v>
      </c>
      <c r="M31" s="52"/>
      <c r="N31" s="22" t="str">
        <f t="shared" si="7"/>
        <v>незач.</v>
      </c>
      <c r="O31" s="54"/>
      <c r="P31" s="22" t="str">
        <f t="shared" si="8"/>
        <v>незач.</v>
      </c>
      <c r="Q31" s="54"/>
      <c r="R31" s="22" t="str">
        <f t="shared" si="9"/>
        <v>незач.</v>
      </c>
      <c r="S31" s="22"/>
      <c r="T31" s="22" t="str">
        <f t="shared" si="10"/>
        <v>неуд.</v>
      </c>
      <c r="U31" s="22"/>
      <c r="V31" s="54"/>
      <c r="W31" s="22" t="str">
        <f t="shared" si="1"/>
        <v>неуд.</v>
      </c>
      <c r="X31" s="22"/>
      <c r="Y31" s="54"/>
      <c r="Z31" s="22" t="str">
        <f t="shared" si="11"/>
        <v>неуд.</v>
      </c>
      <c r="AA31" s="22"/>
      <c r="AB31" s="54"/>
      <c r="AC31" s="22" t="str">
        <f t="shared" si="12"/>
        <v>неуд.</v>
      </c>
      <c r="AD31" s="22"/>
      <c r="AE31" s="54"/>
      <c r="AF31" s="22" t="str">
        <f t="shared" si="13"/>
        <v>неуд.</v>
      </c>
      <c r="AG31" s="22"/>
      <c r="AH31" s="22"/>
      <c r="AI31" s="22" t="str">
        <f t="shared" si="14"/>
        <v>неуд.</v>
      </c>
      <c r="AJ31" s="22"/>
      <c r="AK31" s="22"/>
      <c r="AL31" s="22" t="str">
        <f t="shared" si="15"/>
        <v>неуд.</v>
      </c>
      <c r="AM31" s="22"/>
      <c r="AN31" s="22"/>
      <c r="AO31" s="22" t="str">
        <f t="shared" si="16"/>
        <v>неуд.</v>
      </c>
      <c r="AP31" s="22"/>
      <c r="AQ31" s="50"/>
      <c r="AR31" s="75"/>
      <c r="AS31" s="51" t="e">
        <f t="shared" si="2"/>
        <v>#DIV/0!</v>
      </c>
    </row>
    <row r="32" spans="1:45" s="3" customFormat="1">
      <c r="A32" s="74">
        <v>20</v>
      </c>
      <c r="B32" s="87"/>
      <c r="C32" s="87"/>
      <c r="D32" s="22" t="str">
        <f t="shared" si="3"/>
        <v>незач.</v>
      </c>
      <c r="E32" s="52"/>
      <c r="F32" s="22" t="str">
        <f t="shared" si="4"/>
        <v>незач.</v>
      </c>
      <c r="G32" s="49"/>
      <c r="H32" s="22" t="str">
        <f t="shared" si="0"/>
        <v>незач.</v>
      </c>
      <c r="I32" s="52"/>
      <c r="J32" s="22" t="str">
        <f t="shared" si="5"/>
        <v>незач.</v>
      </c>
      <c r="K32" s="52"/>
      <c r="L32" s="22" t="str">
        <f t="shared" si="6"/>
        <v>незач.</v>
      </c>
      <c r="M32" s="52"/>
      <c r="N32" s="22" t="str">
        <f t="shared" si="7"/>
        <v>незач.</v>
      </c>
      <c r="O32" s="54"/>
      <c r="P32" s="22" t="str">
        <f t="shared" si="8"/>
        <v>незач.</v>
      </c>
      <c r="Q32" s="54"/>
      <c r="R32" s="22" t="str">
        <f t="shared" si="9"/>
        <v>незач.</v>
      </c>
      <c r="S32" s="22"/>
      <c r="T32" s="22" t="str">
        <f t="shared" si="10"/>
        <v>неуд.</v>
      </c>
      <c r="U32" s="22"/>
      <c r="V32" s="54"/>
      <c r="W32" s="22" t="str">
        <f t="shared" si="1"/>
        <v>неуд.</v>
      </c>
      <c r="X32" s="22"/>
      <c r="Y32" s="54"/>
      <c r="Z32" s="22" t="str">
        <f t="shared" si="11"/>
        <v>неуд.</v>
      </c>
      <c r="AA32" s="22"/>
      <c r="AB32" s="54"/>
      <c r="AC32" s="22" t="str">
        <f t="shared" si="12"/>
        <v>неуд.</v>
      </c>
      <c r="AD32" s="22"/>
      <c r="AE32" s="54"/>
      <c r="AF32" s="22" t="str">
        <f t="shared" si="13"/>
        <v>неуд.</v>
      </c>
      <c r="AG32" s="22"/>
      <c r="AH32" s="22"/>
      <c r="AI32" s="22" t="str">
        <f t="shared" si="14"/>
        <v>неуд.</v>
      </c>
      <c r="AJ32" s="22"/>
      <c r="AK32" s="22"/>
      <c r="AL32" s="22" t="str">
        <f t="shared" si="15"/>
        <v>неуд.</v>
      </c>
      <c r="AM32" s="22"/>
      <c r="AN32" s="22"/>
      <c r="AO32" s="22" t="str">
        <f t="shared" si="16"/>
        <v>неуд.</v>
      </c>
      <c r="AP32" s="22"/>
      <c r="AQ32" s="50"/>
      <c r="AR32" s="75"/>
      <c r="AS32" s="51" t="e">
        <f t="shared" si="2"/>
        <v>#DIV/0!</v>
      </c>
    </row>
    <row r="33" spans="1:45" s="3" customFormat="1">
      <c r="A33" s="74">
        <v>21</v>
      </c>
      <c r="B33" s="87"/>
      <c r="C33" s="87"/>
      <c r="D33" s="22" t="str">
        <f t="shared" si="3"/>
        <v>незач.</v>
      </c>
      <c r="E33" s="52"/>
      <c r="F33" s="22" t="str">
        <f t="shared" si="4"/>
        <v>незач.</v>
      </c>
      <c r="G33" s="49"/>
      <c r="H33" s="22" t="str">
        <f t="shared" si="0"/>
        <v>незач.</v>
      </c>
      <c r="I33" s="52"/>
      <c r="J33" s="22" t="str">
        <f t="shared" si="5"/>
        <v>незач.</v>
      </c>
      <c r="K33" s="52"/>
      <c r="L33" s="22" t="str">
        <f t="shared" si="6"/>
        <v>незач.</v>
      </c>
      <c r="M33" s="52"/>
      <c r="N33" s="22" t="str">
        <f t="shared" si="7"/>
        <v>незач.</v>
      </c>
      <c r="O33" s="54"/>
      <c r="P33" s="22" t="str">
        <f t="shared" si="8"/>
        <v>незач.</v>
      </c>
      <c r="Q33" s="54"/>
      <c r="R33" s="22" t="str">
        <f t="shared" si="9"/>
        <v>незач.</v>
      </c>
      <c r="S33" s="22"/>
      <c r="T33" s="22" t="str">
        <f t="shared" si="10"/>
        <v>неуд.</v>
      </c>
      <c r="U33" s="22"/>
      <c r="V33" s="54"/>
      <c r="W33" s="22" t="str">
        <f t="shared" si="1"/>
        <v>неуд.</v>
      </c>
      <c r="X33" s="22"/>
      <c r="Y33" s="54"/>
      <c r="Z33" s="22" t="str">
        <f t="shared" si="11"/>
        <v>неуд.</v>
      </c>
      <c r="AA33" s="22"/>
      <c r="AB33" s="54"/>
      <c r="AC33" s="22" t="str">
        <f t="shared" si="12"/>
        <v>неуд.</v>
      </c>
      <c r="AD33" s="22"/>
      <c r="AE33" s="54"/>
      <c r="AF33" s="22" t="str">
        <f t="shared" si="13"/>
        <v>неуд.</v>
      </c>
      <c r="AG33" s="22"/>
      <c r="AH33" s="22"/>
      <c r="AI33" s="22" t="str">
        <f t="shared" si="14"/>
        <v>неуд.</v>
      </c>
      <c r="AJ33" s="22"/>
      <c r="AK33" s="22"/>
      <c r="AL33" s="22" t="str">
        <f t="shared" si="15"/>
        <v>неуд.</v>
      </c>
      <c r="AM33" s="22"/>
      <c r="AN33" s="22"/>
      <c r="AO33" s="22" t="str">
        <f t="shared" si="16"/>
        <v>неуд.</v>
      </c>
      <c r="AP33" s="22"/>
      <c r="AQ33" s="50"/>
      <c r="AR33" s="75"/>
      <c r="AS33" s="51" t="e">
        <f t="shared" si="2"/>
        <v>#DIV/0!</v>
      </c>
    </row>
    <row r="34" spans="1:45" s="3" customFormat="1">
      <c r="A34" s="74">
        <v>22</v>
      </c>
      <c r="B34" s="84"/>
      <c r="C34" s="87"/>
      <c r="D34" s="22" t="str">
        <f t="shared" si="3"/>
        <v>незач.</v>
      </c>
      <c r="E34" s="52"/>
      <c r="F34" s="22" t="str">
        <f t="shared" si="4"/>
        <v>незач.</v>
      </c>
      <c r="G34" s="49"/>
      <c r="H34" s="22" t="str">
        <f t="shared" si="0"/>
        <v>незач.</v>
      </c>
      <c r="I34" s="52"/>
      <c r="J34" s="22" t="str">
        <f t="shared" si="5"/>
        <v>незач.</v>
      </c>
      <c r="K34" s="52"/>
      <c r="L34" s="22" t="str">
        <f t="shared" si="6"/>
        <v>незач.</v>
      </c>
      <c r="M34" s="52"/>
      <c r="N34" s="22" t="str">
        <f t="shared" si="7"/>
        <v>незач.</v>
      </c>
      <c r="O34" s="54"/>
      <c r="P34" s="22" t="str">
        <f t="shared" si="8"/>
        <v>незач.</v>
      </c>
      <c r="Q34" s="54"/>
      <c r="R34" s="22" t="str">
        <f t="shared" si="9"/>
        <v>незач.</v>
      </c>
      <c r="S34" s="22"/>
      <c r="T34" s="22" t="str">
        <f t="shared" si="10"/>
        <v>неуд.</v>
      </c>
      <c r="U34" s="22"/>
      <c r="V34" s="54"/>
      <c r="W34" s="22" t="str">
        <f t="shared" si="1"/>
        <v>неуд.</v>
      </c>
      <c r="X34" s="22"/>
      <c r="Y34" s="54"/>
      <c r="Z34" s="22" t="str">
        <f t="shared" si="11"/>
        <v>неуд.</v>
      </c>
      <c r="AA34" s="22"/>
      <c r="AB34" s="54"/>
      <c r="AC34" s="22" t="str">
        <f t="shared" si="12"/>
        <v>неуд.</v>
      </c>
      <c r="AD34" s="22"/>
      <c r="AE34" s="54"/>
      <c r="AF34" s="22" t="str">
        <f t="shared" si="13"/>
        <v>неуд.</v>
      </c>
      <c r="AG34" s="22"/>
      <c r="AH34" s="22"/>
      <c r="AI34" s="22" t="str">
        <f t="shared" si="14"/>
        <v>неуд.</v>
      </c>
      <c r="AJ34" s="22"/>
      <c r="AK34" s="22"/>
      <c r="AL34" s="22" t="str">
        <f t="shared" si="15"/>
        <v>неуд.</v>
      </c>
      <c r="AM34" s="22"/>
      <c r="AN34" s="22"/>
      <c r="AO34" s="22" t="str">
        <f t="shared" si="16"/>
        <v>неуд.</v>
      </c>
      <c r="AP34" s="22"/>
      <c r="AQ34" s="50"/>
      <c r="AR34" s="75"/>
      <c r="AS34" s="51" t="e">
        <f t="shared" si="2"/>
        <v>#DIV/0!</v>
      </c>
    </row>
    <row r="35" spans="1:45" s="3" customFormat="1" ht="15.75" thickBot="1">
      <c r="A35" s="74">
        <v>23</v>
      </c>
      <c r="B35" s="85"/>
      <c r="C35" s="106"/>
      <c r="D35" s="22" t="str">
        <f t="shared" si="3"/>
        <v>незач.</v>
      </c>
      <c r="E35" s="52"/>
      <c r="F35" s="22" t="str">
        <f t="shared" si="4"/>
        <v>незач.</v>
      </c>
      <c r="G35" s="49"/>
      <c r="H35" s="22" t="str">
        <f t="shared" si="0"/>
        <v>незач.</v>
      </c>
      <c r="I35" s="52"/>
      <c r="J35" s="22" t="str">
        <f t="shared" si="5"/>
        <v>незач.</v>
      </c>
      <c r="K35" s="52"/>
      <c r="L35" s="22" t="str">
        <f t="shared" si="6"/>
        <v>незач.</v>
      </c>
      <c r="M35" s="52"/>
      <c r="N35" s="22" t="str">
        <f t="shared" si="7"/>
        <v>незач.</v>
      </c>
      <c r="O35" s="54"/>
      <c r="P35" s="22" t="str">
        <f t="shared" si="8"/>
        <v>незач.</v>
      </c>
      <c r="Q35" s="54"/>
      <c r="R35" s="22" t="str">
        <f t="shared" si="9"/>
        <v>незач.</v>
      </c>
      <c r="S35" s="22"/>
      <c r="T35" s="22" t="str">
        <f t="shared" si="10"/>
        <v>неуд.</v>
      </c>
      <c r="U35" s="22"/>
      <c r="V35" s="54"/>
      <c r="W35" s="22" t="str">
        <f t="shared" si="1"/>
        <v>неуд.</v>
      </c>
      <c r="X35" s="22"/>
      <c r="Y35" s="54"/>
      <c r="Z35" s="22" t="str">
        <f t="shared" si="11"/>
        <v>неуд.</v>
      </c>
      <c r="AA35" s="22"/>
      <c r="AB35" s="54"/>
      <c r="AC35" s="22" t="str">
        <f t="shared" si="12"/>
        <v>неуд.</v>
      </c>
      <c r="AD35" s="22"/>
      <c r="AE35" s="54"/>
      <c r="AF35" s="22" t="str">
        <f t="shared" si="13"/>
        <v>неуд.</v>
      </c>
      <c r="AG35" s="22"/>
      <c r="AH35" s="22"/>
      <c r="AI35" s="22" t="str">
        <f t="shared" si="14"/>
        <v>неуд.</v>
      </c>
      <c r="AJ35" s="22"/>
      <c r="AK35" s="22"/>
      <c r="AL35" s="22" t="str">
        <f t="shared" si="15"/>
        <v>неуд.</v>
      </c>
      <c r="AM35" s="22"/>
      <c r="AN35" s="22"/>
      <c r="AO35" s="22" t="str">
        <f t="shared" si="16"/>
        <v>неуд.</v>
      </c>
      <c r="AP35" s="22"/>
      <c r="AQ35" s="50"/>
      <c r="AR35" s="75"/>
      <c r="AS35" s="51" t="e">
        <f t="shared" si="2"/>
        <v>#DIV/0!</v>
      </c>
    </row>
    <row r="36" spans="1:45" s="3" customFormat="1">
      <c r="A36" s="74">
        <v>24</v>
      </c>
      <c r="B36" s="84"/>
      <c r="C36" s="87"/>
      <c r="D36" s="22" t="str">
        <f t="shared" si="3"/>
        <v>незач.</v>
      </c>
      <c r="E36" s="52"/>
      <c r="F36" s="22" t="str">
        <f t="shared" si="4"/>
        <v>незач.</v>
      </c>
      <c r="G36" s="49"/>
      <c r="H36" s="22" t="str">
        <f t="shared" si="0"/>
        <v>незач.</v>
      </c>
      <c r="I36" s="52"/>
      <c r="J36" s="22" t="str">
        <f t="shared" si="5"/>
        <v>незач.</v>
      </c>
      <c r="K36" s="52"/>
      <c r="L36" s="22" t="str">
        <f t="shared" si="6"/>
        <v>незач.</v>
      </c>
      <c r="M36" s="52"/>
      <c r="N36" s="22" t="str">
        <f t="shared" si="7"/>
        <v>незач.</v>
      </c>
      <c r="O36" s="54"/>
      <c r="P36" s="22" t="str">
        <f t="shared" si="8"/>
        <v>незач.</v>
      </c>
      <c r="Q36" s="54"/>
      <c r="R36" s="22" t="str">
        <f t="shared" si="9"/>
        <v>незач.</v>
      </c>
      <c r="S36" s="22"/>
      <c r="T36" s="22" t="str">
        <f t="shared" si="10"/>
        <v>неуд.</v>
      </c>
      <c r="U36" s="22"/>
      <c r="V36" s="54"/>
      <c r="W36" s="22" t="str">
        <f t="shared" si="1"/>
        <v>неуд.</v>
      </c>
      <c r="X36" s="22"/>
      <c r="Y36" s="54"/>
      <c r="Z36" s="22" t="str">
        <f t="shared" si="11"/>
        <v>неуд.</v>
      </c>
      <c r="AA36" s="22"/>
      <c r="AB36" s="54"/>
      <c r="AC36" s="22" t="str">
        <f t="shared" si="12"/>
        <v>неуд.</v>
      </c>
      <c r="AD36" s="22"/>
      <c r="AE36" s="54"/>
      <c r="AF36" s="22" t="str">
        <f t="shared" si="13"/>
        <v>неуд.</v>
      </c>
      <c r="AG36" s="22"/>
      <c r="AH36" s="22"/>
      <c r="AI36" s="22" t="str">
        <f t="shared" si="14"/>
        <v>неуд.</v>
      </c>
      <c r="AJ36" s="22"/>
      <c r="AK36" s="22"/>
      <c r="AL36" s="22" t="str">
        <f t="shared" si="15"/>
        <v>неуд.</v>
      </c>
      <c r="AM36" s="22"/>
      <c r="AN36" s="22"/>
      <c r="AO36" s="22" t="str">
        <f t="shared" si="16"/>
        <v>неуд.</v>
      </c>
      <c r="AP36" s="22"/>
      <c r="AQ36" s="50"/>
      <c r="AR36" s="75"/>
      <c r="AS36" s="51" t="e">
        <f t="shared" si="2"/>
        <v>#DIV/0!</v>
      </c>
    </row>
    <row r="37" spans="1:45" s="3" customFormat="1">
      <c r="A37" s="74">
        <v>25</v>
      </c>
      <c r="B37" s="84"/>
      <c r="C37" s="84"/>
      <c r="D37" s="22" t="str">
        <f t="shared" si="3"/>
        <v>незач.</v>
      </c>
      <c r="E37" s="52"/>
      <c r="F37" s="22" t="str">
        <f t="shared" si="4"/>
        <v>незач.</v>
      </c>
      <c r="G37" s="49"/>
      <c r="H37" s="22" t="str">
        <f t="shared" si="0"/>
        <v>незач.</v>
      </c>
      <c r="I37" s="52"/>
      <c r="J37" s="22" t="str">
        <f t="shared" si="5"/>
        <v>незач.</v>
      </c>
      <c r="K37" s="52"/>
      <c r="L37" s="22" t="str">
        <f t="shared" si="6"/>
        <v>незач.</v>
      </c>
      <c r="M37" s="52"/>
      <c r="N37" s="22" t="str">
        <f t="shared" si="7"/>
        <v>незач.</v>
      </c>
      <c r="O37" s="54"/>
      <c r="P37" s="22" t="str">
        <f t="shared" si="8"/>
        <v>незач.</v>
      </c>
      <c r="Q37" s="54"/>
      <c r="R37" s="22" t="str">
        <f t="shared" si="9"/>
        <v>незач.</v>
      </c>
      <c r="S37" s="22"/>
      <c r="T37" s="22" t="str">
        <f t="shared" si="10"/>
        <v>неуд.</v>
      </c>
      <c r="U37" s="22"/>
      <c r="V37" s="54"/>
      <c r="W37" s="22" t="str">
        <f t="shared" si="1"/>
        <v>неуд.</v>
      </c>
      <c r="X37" s="22"/>
      <c r="Y37" s="54"/>
      <c r="Z37" s="22" t="str">
        <f t="shared" si="11"/>
        <v>неуд.</v>
      </c>
      <c r="AA37" s="22"/>
      <c r="AB37" s="54"/>
      <c r="AC37" s="22" t="str">
        <f t="shared" si="12"/>
        <v>неуд.</v>
      </c>
      <c r="AD37" s="22"/>
      <c r="AE37" s="54"/>
      <c r="AF37" s="22" t="str">
        <f t="shared" si="13"/>
        <v>неуд.</v>
      </c>
      <c r="AG37" s="22"/>
      <c r="AH37" s="22"/>
      <c r="AI37" s="22" t="str">
        <f t="shared" si="14"/>
        <v>неуд.</v>
      </c>
      <c r="AJ37" s="22"/>
      <c r="AK37" s="22"/>
      <c r="AL37" s="22" t="str">
        <f t="shared" si="15"/>
        <v>неуд.</v>
      </c>
      <c r="AM37" s="22"/>
      <c r="AN37" s="22"/>
      <c r="AO37" s="22" t="str">
        <f t="shared" si="16"/>
        <v>неуд.</v>
      </c>
      <c r="AP37" s="22"/>
      <c r="AQ37" s="50"/>
      <c r="AR37" s="75"/>
      <c r="AS37" s="51" t="e">
        <f t="shared" si="2"/>
        <v>#DIV/0!</v>
      </c>
    </row>
    <row r="38" spans="1:45" s="3" customFormat="1">
      <c r="A38" s="74">
        <v>26</v>
      </c>
      <c r="B38" s="84"/>
      <c r="C38" s="84"/>
      <c r="D38" s="22" t="str">
        <f t="shared" si="3"/>
        <v>незач.</v>
      </c>
      <c r="E38" s="52"/>
      <c r="F38" s="22" t="str">
        <f t="shared" si="4"/>
        <v>незач.</v>
      </c>
      <c r="G38" s="49"/>
      <c r="H38" s="22" t="str">
        <f t="shared" si="0"/>
        <v>незач.</v>
      </c>
      <c r="I38" s="52"/>
      <c r="J38" s="22" t="str">
        <f t="shared" si="5"/>
        <v>незач.</v>
      </c>
      <c r="K38" s="52"/>
      <c r="L38" s="22" t="str">
        <f t="shared" si="6"/>
        <v>незач.</v>
      </c>
      <c r="M38" s="52"/>
      <c r="N38" s="22" t="str">
        <f t="shared" si="7"/>
        <v>незач.</v>
      </c>
      <c r="O38" s="54"/>
      <c r="P38" s="22" t="str">
        <f t="shared" si="8"/>
        <v>незач.</v>
      </c>
      <c r="Q38" s="54"/>
      <c r="R38" s="22" t="str">
        <f t="shared" si="9"/>
        <v>незач.</v>
      </c>
      <c r="S38" s="22"/>
      <c r="T38" s="22" t="str">
        <f t="shared" si="10"/>
        <v>неуд.</v>
      </c>
      <c r="U38" s="22"/>
      <c r="V38" s="54"/>
      <c r="W38" s="22" t="str">
        <f t="shared" si="1"/>
        <v>неуд.</v>
      </c>
      <c r="X38" s="22"/>
      <c r="Y38" s="54"/>
      <c r="Z38" s="22" t="str">
        <f t="shared" si="11"/>
        <v>неуд.</v>
      </c>
      <c r="AA38" s="22"/>
      <c r="AB38" s="54"/>
      <c r="AC38" s="22" t="str">
        <f t="shared" si="12"/>
        <v>неуд.</v>
      </c>
      <c r="AD38" s="22"/>
      <c r="AE38" s="54"/>
      <c r="AF38" s="22" t="str">
        <f t="shared" si="13"/>
        <v>неуд.</v>
      </c>
      <c r="AG38" s="22"/>
      <c r="AH38" s="22"/>
      <c r="AI38" s="22" t="str">
        <f t="shared" si="14"/>
        <v>неуд.</v>
      </c>
      <c r="AJ38" s="22"/>
      <c r="AK38" s="22"/>
      <c r="AL38" s="22" t="str">
        <f t="shared" si="15"/>
        <v>неуд.</v>
      </c>
      <c r="AM38" s="22"/>
      <c r="AN38" s="22"/>
      <c r="AO38" s="22" t="str">
        <f t="shared" si="16"/>
        <v>неуд.</v>
      </c>
      <c r="AP38" s="22"/>
      <c r="AQ38" s="50"/>
      <c r="AR38" s="75"/>
      <c r="AS38" s="51" t="e">
        <f t="shared" si="2"/>
        <v>#DIV/0!</v>
      </c>
    </row>
    <row r="39" spans="1:45" s="3" customFormat="1">
      <c r="A39" s="74">
        <v>27</v>
      </c>
      <c r="B39" s="84"/>
      <c r="C39" s="84"/>
      <c r="D39" s="22" t="str">
        <f t="shared" si="3"/>
        <v>незач.</v>
      </c>
      <c r="E39" s="52"/>
      <c r="F39" s="22" t="str">
        <f t="shared" si="4"/>
        <v>незач.</v>
      </c>
      <c r="G39" s="49"/>
      <c r="H39" s="22" t="str">
        <f t="shared" si="0"/>
        <v>незач.</v>
      </c>
      <c r="I39" s="52"/>
      <c r="J39" s="22" t="str">
        <f t="shared" si="5"/>
        <v>незач.</v>
      </c>
      <c r="K39" s="52"/>
      <c r="L39" s="22" t="str">
        <f t="shared" si="6"/>
        <v>незач.</v>
      </c>
      <c r="M39" s="52"/>
      <c r="N39" s="22" t="str">
        <f t="shared" si="7"/>
        <v>незач.</v>
      </c>
      <c r="O39" s="54"/>
      <c r="P39" s="22" t="str">
        <f t="shared" si="8"/>
        <v>незач.</v>
      </c>
      <c r="Q39" s="54"/>
      <c r="R39" s="22" t="str">
        <f t="shared" si="9"/>
        <v>незач.</v>
      </c>
      <c r="S39" s="22"/>
      <c r="T39" s="22" t="str">
        <f t="shared" si="10"/>
        <v>неуд.</v>
      </c>
      <c r="U39" s="22"/>
      <c r="V39" s="54"/>
      <c r="W39" s="22" t="str">
        <f t="shared" si="1"/>
        <v>неуд.</v>
      </c>
      <c r="X39" s="22"/>
      <c r="Y39" s="54"/>
      <c r="Z39" s="22" t="str">
        <f t="shared" si="11"/>
        <v>неуд.</v>
      </c>
      <c r="AA39" s="22"/>
      <c r="AB39" s="54"/>
      <c r="AC39" s="22" t="str">
        <f t="shared" si="12"/>
        <v>неуд.</v>
      </c>
      <c r="AD39" s="22"/>
      <c r="AE39" s="54"/>
      <c r="AF39" s="22" t="str">
        <f t="shared" si="13"/>
        <v>неуд.</v>
      </c>
      <c r="AG39" s="22"/>
      <c r="AH39" s="22"/>
      <c r="AI39" s="22" t="str">
        <f t="shared" si="14"/>
        <v>неуд.</v>
      </c>
      <c r="AJ39" s="22"/>
      <c r="AK39" s="22"/>
      <c r="AL39" s="22" t="str">
        <f t="shared" si="15"/>
        <v>неуд.</v>
      </c>
      <c r="AM39" s="22"/>
      <c r="AN39" s="22"/>
      <c r="AO39" s="22" t="str">
        <f t="shared" si="16"/>
        <v>неуд.</v>
      </c>
      <c r="AP39" s="22"/>
      <c r="AQ39" s="50"/>
      <c r="AR39" s="75"/>
      <c r="AS39" s="51" t="e">
        <f t="shared" si="2"/>
        <v>#DIV/0!</v>
      </c>
    </row>
    <row r="40" spans="1:45" s="3" customFormat="1">
      <c r="A40" s="74">
        <v>28</v>
      </c>
      <c r="B40" s="84"/>
      <c r="C40" s="91"/>
      <c r="D40" s="22" t="str">
        <f t="shared" si="3"/>
        <v>незач.</v>
      </c>
      <c r="E40" s="52"/>
      <c r="F40" s="22" t="str">
        <f t="shared" si="4"/>
        <v>незач.</v>
      </c>
      <c r="G40" s="49"/>
      <c r="H40" s="22" t="str">
        <f t="shared" si="0"/>
        <v>незач.</v>
      </c>
      <c r="I40" s="52"/>
      <c r="J40" s="22" t="str">
        <f t="shared" si="5"/>
        <v>незач.</v>
      </c>
      <c r="K40" s="52"/>
      <c r="L40" s="22" t="str">
        <f t="shared" si="6"/>
        <v>незач.</v>
      </c>
      <c r="M40" s="52"/>
      <c r="N40" s="22" t="str">
        <f t="shared" si="7"/>
        <v>незач.</v>
      </c>
      <c r="O40" s="54"/>
      <c r="P40" s="22" t="str">
        <f t="shared" si="8"/>
        <v>незач.</v>
      </c>
      <c r="Q40" s="54"/>
      <c r="R40" s="22" t="str">
        <f t="shared" si="9"/>
        <v>незач.</v>
      </c>
      <c r="S40" s="22"/>
      <c r="T40" s="22" t="str">
        <f t="shared" si="10"/>
        <v>неуд.</v>
      </c>
      <c r="U40" s="22"/>
      <c r="V40" s="54"/>
      <c r="W40" s="22" t="str">
        <f t="shared" si="1"/>
        <v>неуд.</v>
      </c>
      <c r="X40" s="22"/>
      <c r="Y40" s="54"/>
      <c r="Z40" s="22" t="str">
        <f t="shared" si="11"/>
        <v>неуд.</v>
      </c>
      <c r="AA40" s="22"/>
      <c r="AB40" s="54"/>
      <c r="AC40" s="22" t="str">
        <f t="shared" si="12"/>
        <v>неуд.</v>
      </c>
      <c r="AD40" s="22"/>
      <c r="AE40" s="54"/>
      <c r="AF40" s="22" t="str">
        <f t="shared" si="13"/>
        <v>неуд.</v>
      </c>
      <c r="AG40" s="22"/>
      <c r="AH40" s="22"/>
      <c r="AI40" s="22" t="str">
        <f t="shared" si="14"/>
        <v>неуд.</v>
      </c>
      <c r="AJ40" s="22"/>
      <c r="AK40" s="22"/>
      <c r="AL40" s="22" t="str">
        <f t="shared" si="15"/>
        <v>неуд.</v>
      </c>
      <c r="AM40" s="22"/>
      <c r="AN40" s="22"/>
      <c r="AO40" s="22" t="str">
        <f t="shared" si="16"/>
        <v>неуд.</v>
      </c>
      <c r="AP40" s="22"/>
      <c r="AQ40" s="50"/>
      <c r="AR40" s="75"/>
      <c r="AS40" s="51" t="e">
        <f t="shared" si="2"/>
        <v>#DIV/0!</v>
      </c>
    </row>
    <row r="41" spans="1:45" s="3" customFormat="1">
      <c r="A41" s="74">
        <v>29</v>
      </c>
      <c r="B41" s="87"/>
      <c r="C41" s="91"/>
      <c r="D41" s="22" t="str">
        <f t="shared" si="3"/>
        <v>незач.</v>
      </c>
      <c r="E41" s="52"/>
      <c r="F41" s="22" t="str">
        <f t="shared" si="4"/>
        <v>незач.</v>
      </c>
      <c r="G41" s="49"/>
      <c r="H41" s="22" t="str">
        <f t="shared" si="0"/>
        <v>незач.</v>
      </c>
      <c r="I41" s="52"/>
      <c r="J41" s="22" t="str">
        <f t="shared" si="5"/>
        <v>незач.</v>
      </c>
      <c r="K41" s="52"/>
      <c r="L41" s="22" t="str">
        <f t="shared" si="6"/>
        <v>незач.</v>
      </c>
      <c r="M41" s="52"/>
      <c r="N41" s="22" t="str">
        <f t="shared" si="7"/>
        <v>незач.</v>
      </c>
      <c r="O41" s="54"/>
      <c r="P41" s="22" t="str">
        <f t="shared" si="8"/>
        <v>незач.</v>
      </c>
      <c r="Q41" s="54"/>
      <c r="R41" s="22" t="str">
        <f t="shared" si="9"/>
        <v>незач.</v>
      </c>
      <c r="S41" s="22"/>
      <c r="T41" s="22" t="str">
        <f t="shared" si="10"/>
        <v>неуд.</v>
      </c>
      <c r="U41" s="22"/>
      <c r="V41" s="54"/>
      <c r="W41" s="22" t="str">
        <f t="shared" si="1"/>
        <v>неуд.</v>
      </c>
      <c r="X41" s="22"/>
      <c r="Y41" s="54"/>
      <c r="Z41" s="22" t="str">
        <f t="shared" si="11"/>
        <v>неуд.</v>
      </c>
      <c r="AA41" s="22"/>
      <c r="AB41" s="54"/>
      <c r="AC41" s="22" t="str">
        <f t="shared" si="12"/>
        <v>неуд.</v>
      </c>
      <c r="AD41" s="22"/>
      <c r="AE41" s="54"/>
      <c r="AF41" s="22" t="str">
        <f t="shared" si="13"/>
        <v>неуд.</v>
      </c>
      <c r="AG41" s="22"/>
      <c r="AH41" s="22"/>
      <c r="AI41" s="22" t="str">
        <f t="shared" si="14"/>
        <v>неуд.</v>
      </c>
      <c r="AJ41" s="22"/>
      <c r="AK41" s="22"/>
      <c r="AL41" s="22" t="str">
        <f t="shared" si="15"/>
        <v>неуд.</v>
      </c>
      <c r="AM41" s="22"/>
      <c r="AN41" s="22"/>
      <c r="AO41" s="22" t="str">
        <f t="shared" si="16"/>
        <v>неуд.</v>
      </c>
      <c r="AP41" s="22"/>
      <c r="AQ41" s="50"/>
      <c r="AR41" s="75"/>
      <c r="AS41" s="51" t="e">
        <f t="shared" si="2"/>
        <v>#DIV/0!</v>
      </c>
    </row>
    <row r="42" spans="1:45" s="3" customFormat="1">
      <c r="A42" s="74">
        <v>30</v>
      </c>
      <c r="B42" s="90"/>
      <c r="C42" s="92"/>
      <c r="D42" s="22" t="str">
        <f t="shared" si="3"/>
        <v>незач.</v>
      </c>
      <c r="E42" s="52"/>
      <c r="F42" s="22" t="str">
        <f t="shared" si="4"/>
        <v>незач.</v>
      </c>
      <c r="G42" s="49"/>
      <c r="H42" s="22" t="str">
        <f t="shared" si="0"/>
        <v>незач.</v>
      </c>
      <c r="I42" s="52"/>
      <c r="J42" s="22" t="str">
        <f t="shared" si="5"/>
        <v>незач.</v>
      </c>
      <c r="K42" s="52"/>
      <c r="L42" s="22" t="str">
        <f t="shared" si="6"/>
        <v>незач.</v>
      </c>
      <c r="M42" s="52"/>
      <c r="N42" s="22" t="str">
        <f t="shared" si="7"/>
        <v>незач.</v>
      </c>
      <c r="O42" s="54"/>
      <c r="P42" s="22" t="str">
        <f t="shared" si="8"/>
        <v>незач.</v>
      </c>
      <c r="Q42" s="54"/>
      <c r="R42" s="22" t="str">
        <f t="shared" si="9"/>
        <v>незач.</v>
      </c>
      <c r="S42" s="22"/>
      <c r="T42" s="22" t="str">
        <f t="shared" si="10"/>
        <v>неуд.</v>
      </c>
      <c r="U42" s="22"/>
      <c r="V42" s="54"/>
      <c r="W42" s="22" t="str">
        <f t="shared" si="1"/>
        <v>неуд.</v>
      </c>
      <c r="X42" s="22"/>
      <c r="Y42" s="54"/>
      <c r="Z42" s="22" t="str">
        <f t="shared" si="11"/>
        <v>неуд.</v>
      </c>
      <c r="AA42" s="22"/>
      <c r="AB42" s="54"/>
      <c r="AC42" s="22" t="str">
        <f t="shared" si="12"/>
        <v>неуд.</v>
      </c>
      <c r="AD42" s="22"/>
      <c r="AE42" s="54"/>
      <c r="AF42" s="22" t="str">
        <f t="shared" si="13"/>
        <v>неуд.</v>
      </c>
      <c r="AG42" s="22"/>
      <c r="AH42" s="22"/>
      <c r="AI42" s="22" t="str">
        <f t="shared" si="14"/>
        <v>неуд.</v>
      </c>
      <c r="AJ42" s="22"/>
      <c r="AK42" s="22"/>
      <c r="AL42" s="22" t="str">
        <f t="shared" si="15"/>
        <v>неуд.</v>
      </c>
      <c r="AM42" s="22"/>
      <c r="AN42" s="22"/>
      <c r="AO42" s="22" t="str">
        <f t="shared" si="16"/>
        <v>неуд.</v>
      </c>
      <c r="AP42" s="22"/>
      <c r="AQ42" s="50"/>
      <c r="AR42" s="75"/>
      <c r="AS42" s="51" t="e">
        <f t="shared" si="2"/>
        <v>#DIV/0!</v>
      </c>
    </row>
    <row r="43" spans="1:45" s="3" customFormat="1">
      <c r="A43" s="74">
        <v>31</v>
      </c>
      <c r="B43" s="53"/>
      <c r="C43" s="52"/>
      <c r="D43" s="22" t="str">
        <f t="shared" si="3"/>
        <v>незач.</v>
      </c>
      <c r="E43" s="52"/>
      <c r="F43" s="22" t="str">
        <f t="shared" si="4"/>
        <v>незач.</v>
      </c>
      <c r="G43" s="49"/>
      <c r="H43" s="22" t="str">
        <f t="shared" si="0"/>
        <v>незач.</v>
      </c>
      <c r="I43" s="52"/>
      <c r="J43" s="22" t="str">
        <f t="shared" si="5"/>
        <v>незач.</v>
      </c>
      <c r="K43" s="52"/>
      <c r="L43" s="22" t="str">
        <f t="shared" si="6"/>
        <v>незач.</v>
      </c>
      <c r="M43" s="52"/>
      <c r="N43" s="22" t="str">
        <f t="shared" si="7"/>
        <v>незач.</v>
      </c>
      <c r="O43" s="54"/>
      <c r="P43" s="22" t="str">
        <f t="shared" si="8"/>
        <v>незач.</v>
      </c>
      <c r="Q43" s="54"/>
      <c r="R43" s="22" t="str">
        <f t="shared" si="9"/>
        <v>незач.</v>
      </c>
      <c r="S43" s="22"/>
      <c r="T43" s="22" t="str">
        <f t="shared" si="10"/>
        <v>неуд.</v>
      </c>
      <c r="U43" s="22"/>
      <c r="V43" s="54"/>
      <c r="W43" s="22" t="str">
        <f t="shared" si="1"/>
        <v>неуд.</v>
      </c>
      <c r="X43" s="22"/>
      <c r="Y43" s="54"/>
      <c r="Z43" s="22" t="str">
        <f t="shared" si="11"/>
        <v>неуд.</v>
      </c>
      <c r="AA43" s="22"/>
      <c r="AB43" s="54"/>
      <c r="AC43" s="22" t="str">
        <f t="shared" si="12"/>
        <v>неуд.</v>
      </c>
      <c r="AD43" s="22"/>
      <c r="AE43" s="54"/>
      <c r="AF43" s="22" t="str">
        <f t="shared" si="13"/>
        <v>неуд.</v>
      </c>
      <c r="AG43" s="22"/>
      <c r="AH43" s="22"/>
      <c r="AI43" s="22" t="str">
        <f t="shared" si="14"/>
        <v>неуд.</v>
      </c>
      <c r="AJ43" s="22"/>
      <c r="AK43" s="22"/>
      <c r="AL43" s="22" t="str">
        <f t="shared" si="15"/>
        <v>неуд.</v>
      </c>
      <c r="AM43" s="22"/>
      <c r="AN43" s="22"/>
      <c r="AO43" s="22" t="str">
        <f t="shared" si="16"/>
        <v>неуд.</v>
      </c>
      <c r="AP43" s="22"/>
      <c r="AQ43" s="50"/>
      <c r="AR43" s="75"/>
      <c r="AS43" s="51" t="e">
        <f t="shared" si="2"/>
        <v>#DIV/0!</v>
      </c>
    </row>
    <row r="44" spans="1:45" s="3" customFormat="1">
      <c r="A44" s="74">
        <v>32</v>
      </c>
      <c r="B44" s="53"/>
      <c r="C44" s="52"/>
      <c r="D44" s="22" t="str">
        <f t="shared" si="3"/>
        <v>незач.</v>
      </c>
      <c r="E44" s="52"/>
      <c r="F44" s="22" t="str">
        <f t="shared" si="4"/>
        <v>незач.</v>
      </c>
      <c r="G44" s="49"/>
      <c r="H44" s="22" t="str">
        <f t="shared" si="0"/>
        <v>незач.</v>
      </c>
      <c r="I44" s="52"/>
      <c r="J44" s="22" t="str">
        <f t="shared" si="5"/>
        <v>незач.</v>
      </c>
      <c r="K44" s="52"/>
      <c r="L44" s="22" t="str">
        <f t="shared" si="6"/>
        <v>незач.</v>
      </c>
      <c r="M44" s="52"/>
      <c r="N44" s="22" t="str">
        <f t="shared" si="7"/>
        <v>незач.</v>
      </c>
      <c r="O44" s="54"/>
      <c r="P44" s="22" t="str">
        <f t="shared" si="8"/>
        <v>незач.</v>
      </c>
      <c r="Q44" s="54"/>
      <c r="R44" s="22" t="str">
        <f t="shared" si="9"/>
        <v>незач.</v>
      </c>
      <c r="S44" s="22"/>
      <c r="T44" s="22" t="str">
        <f t="shared" si="10"/>
        <v>неуд.</v>
      </c>
      <c r="U44" s="22"/>
      <c r="V44" s="54"/>
      <c r="W44" s="22" t="str">
        <f t="shared" si="1"/>
        <v>неуд.</v>
      </c>
      <c r="X44" s="22"/>
      <c r="Y44" s="54"/>
      <c r="Z44" s="22" t="str">
        <f t="shared" si="11"/>
        <v>неуд.</v>
      </c>
      <c r="AA44" s="22"/>
      <c r="AB44" s="54"/>
      <c r="AC44" s="22" t="str">
        <f t="shared" si="12"/>
        <v>неуд.</v>
      </c>
      <c r="AD44" s="22"/>
      <c r="AE44" s="54"/>
      <c r="AF44" s="22" t="str">
        <f t="shared" si="13"/>
        <v>неуд.</v>
      </c>
      <c r="AG44" s="22"/>
      <c r="AH44" s="22"/>
      <c r="AI44" s="22" t="str">
        <f t="shared" si="14"/>
        <v>неуд.</v>
      </c>
      <c r="AJ44" s="22"/>
      <c r="AK44" s="22"/>
      <c r="AL44" s="22" t="str">
        <f t="shared" si="15"/>
        <v>неуд.</v>
      </c>
      <c r="AM44" s="22"/>
      <c r="AN44" s="22"/>
      <c r="AO44" s="22" t="str">
        <f t="shared" si="16"/>
        <v>неуд.</v>
      </c>
      <c r="AP44" s="22"/>
      <c r="AQ44" s="50"/>
      <c r="AR44" s="75"/>
      <c r="AS44" s="51" t="e">
        <f t="shared" si="2"/>
        <v>#DIV/0!</v>
      </c>
    </row>
    <row r="45" spans="1:45" s="3" customFormat="1">
      <c r="A45" s="74">
        <v>33</v>
      </c>
      <c r="B45" s="53"/>
      <c r="C45" s="52"/>
      <c r="D45" s="22" t="str">
        <f t="shared" si="3"/>
        <v>незач.</v>
      </c>
      <c r="E45" s="52"/>
      <c r="F45" s="22" t="str">
        <f t="shared" si="4"/>
        <v>незач.</v>
      </c>
      <c r="G45" s="49"/>
      <c r="H45" s="22" t="str">
        <f t="shared" si="0"/>
        <v>незач.</v>
      </c>
      <c r="I45" s="52"/>
      <c r="J45" s="22" t="str">
        <f t="shared" si="5"/>
        <v>незач.</v>
      </c>
      <c r="K45" s="52"/>
      <c r="L45" s="22" t="str">
        <f t="shared" si="6"/>
        <v>незач.</v>
      </c>
      <c r="M45" s="52"/>
      <c r="N45" s="22" t="str">
        <f t="shared" si="7"/>
        <v>незач.</v>
      </c>
      <c r="O45" s="54"/>
      <c r="P45" s="22" t="str">
        <f t="shared" si="8"/>
        <v>незач.</v>
      </c>
      <c r="Q45" s="54"/>
      <c r="R45" s="22" t="str">
        <f t="shared" si="9"/>
        <v>незач.</v>
      </c>
      <c r="S45" s="22"/>
      <c r="T45" s="22" t="str">
        <f t="shared" si="10"/>
        <v>неуд.</v>
      </c>
      <c r="U45" s="22"/>
      <c r="V45" s="54"/>
      <c r="W45" s="22" t="str">
        <f t="shared" si="1"/>
        <v>неуд.</v>
      </c>
      <c r="X45" s="22"/>
      <c r="Y45" s="54"/>
      <c r="Z45" s="22" t="str">
        <f t="shared" si="11"/>
        <v>неуд.</v>
      </c>
      <c r="AA45" s="22"/>
      <c r="AB45" s="54"/>
      <c r="AC45" s="22" t="str">
        <f t="shared" si="12"/>
        <v>неуд.</v>
      </c>
      <c r="AD45" s="22"/>
      <c r="AE45" s="54"/>
      <c r="AF45" s="22" t="str">
        <f t="shared" si="13"/>
        <v>неуд.</v>
      </c>
      <c r="AG45" s="22"/>
      <c r="AH45" s="22"/>
      <c r="AI45" s="22" t="str">
        <f t="shared" si="14"/>
        <v>неуд.</v>
      </c>
      <c r="AJ45" s="22"/>
      <c r="AK45" s="22"/>
      <c r="AL45" s="22" t="str">
        <f t="shared" si="15"/>
        <v>неуд.</v>
      </c>
      <c r="AM45" s="22"/>
      <c r="AN45" s="22"/>
      <c r="AO45" s="22" t="str">
        <f t="shared" si="16"/>
        <v>неуд.</v>
      </c>
      <c r="AP45" s="22"/>
      <c r="AQ45" s="50"/>
      <c r="AR45" s="75"/>
      <c r="AS45" s="51" t="e">
        <f t="shared" si="2"/>
        <v>#DIV/0!</v>
      </c>
    </row>
    <row r="46" spans="1:45" s="3" customFormat="1">
      <c r="A46" s="74">
        <v>34</v>
      </c>
      <c r="B46" s="53"/>
      <c r="C46" s="52"/>
      <c r="D46" s="22" t="str">
        <f t="shared" si="3"/>
        <v>незач.</v>
      </c>
      <c r="E46" s="52"/>
      <c r="F46" s="22" t="str">
        <f t="shared" si="4"/>
        <v>незач.</v>
      </c>
      <c r="G46" s="49"/>
      <c r="H46" s="22" t="str">
        <f t="shared" si="0"/>
        <v>незач.</v>
      </c>
      <c r="I46" s="52"/>
      <c r="J46" s="22" t="str">
        <f t="shared" si="5"/>
        <v>незач.</v>
      </c>
      <c r="K46" s="52"/>
      <c r="L46" s="22" t="str">
        <f t="shared" si="6"/>
        <v>незач.</v>
      </c>
      <c r="M46" s="52"/>
      <c r="N46" s="22" t="str">
        <f t="shared" si="7"/>
        <v>незач.</v>
      </c>
      <c r="O46" s="54"/>
      <c r="P46" s="22" t="str">
        <f t="shared" si="8"/>
        <v>незач.</v>
      </c>
      <c r="Q46" s="54"/>
      <c r="R46" s="22" t="str">
        <f t="shared" si="9"/>
        <v>незач.</v>
      </c>
      <c r="S46" s="22"/>
      <c r="T46" s="22" t="str">
        <f t="shared" si="10"/>
        <v>неуд.</v>
      </c>
      <c r="U46" s="22"/>
      <c r="V46" s="54"/>
      <c r="W46" s="22" t="str">
        <f t="shared" si="1"/>
        <v>неуд.</v>
      </c>
      <c r="X46" s="22"/>
      <c r="Y46" s="54"/>
      <c r="Z46" s="22" t="str">
        <f t="shared" si="11"/>
        <v>неуд.</v>
      </c>
      <c r="AA46" s="22"/>
      <c r="AB46" s="54"/>
      <c r="AC46" s="22" t="str">
        <f t="shared" si="12"/>
        <v>неуд.</v>
      </c>
      <c r="AD46" s="22"/>
      <c r="AE46" s="54"/>
      <c r="AF46" s="22" t="str">
        <f t="shared" si="13"/>
        <v>неуд.</v>
      </c>
      <c r="AG46" s="22"/>
      <c r="AH46" s="22"/>
      <c r="AI46" s="22" t="str">
        <f t="shared" si="14"/>
        <v>неуд.</v>
      </c>
      <c r="AJ46" s="22"/>
      <c r="AK46" s="22"/>
      <c r="AL46" s="22" t="str">
        <f t="shared" si="15"/>
        <v>неуд.</v>
      </c>
      <c r="AM46" s="22"/>
      <c r="AN46" s="22"/>
      <c r="AO46" s="22" t="str">
        <f t="shared" si="16"/>
        <v>неуд.</v>
      </c>
      <c r="AP46" s="22"/>
      <c r="AQ46" s="50"/>
      <c r="AR46" s="75"/>
      <c r="AS46" s="51" t="e">
        <f t="shared" si="2"/>
        <v>#DIV/0!</v>
      </c>
    </row>
    <row r="47" spans="1:45" s="3" customFormat="1">
      <c r="A47" s="74">
        <v>35</v>
      </c>
      <c r="B47" s="53"/>
      <c r="C47" s="52"/>
      <c r="D47" s="22" t="str">
        <f t="shared" si="3"/>
        <v>незач.</v>
      </c>
      <c r="E47" s="52"/>
      <c r="F47" s="22" t="str">
        <f t="shared" si="4"/>
        <v>незач.</v>
      </c>
      <c r="G47" s="49"/>
      <c r="H47" s="22" t="str">
        <f t="shared" si="0"/>
        <v>незач.</v>
      </c>
      <c r="I47" s="52"/>
      <c r="J47" s="22" t="str">
        <f t="shared" si="5"/>
        <v>незач.</v>
      </c>
      <c r="K47" s="52"/>
      <c r="L47" s="22" t="str">
        <f t="shared" si="6"/>
        <v>незач.</v>
      </c>
      <c r="M47" s="52"/>
      <c r="N47" s="22" t="str">
        <f t="shared" si="7"/>
        <v>незач.</v>
      </c>
      <c r="O47" s="54"/>
      <c r="P47" s="22" t="str">
        <f t="shared" si="8"/>
        <v>незач.</v>
      </c>
      <c r="Q47" s="54"/>
      <c r="R47" s="22" t="str">
        <f t="shared" si="9"/>
        <v>незач.</v>
      </c>
      <c r="S47" s="22"/>
      <c r="T47" s="22" t="str">
        <f t="shared" si="10"/>
        <v>неуд.</v>
      </c>
      <c r="U47" s="22"/>
      <c r="V47" s="54"/>
      <c r="W47" s="22" t="str">
        <f t="shared" si="1"/>
        <v>неуд.</v>
      </c>
      <c r="X47" s="22"/>
      <c r="Y47" s="54"/>
      <c r="Z47" s="22" t="str">
        <f t="shared" si="11"/>
        <v>неуд.</v>
      </c>
      <c r="AA47" s="22"/>
      <c r="AB47" s="54"/>
      <c r="AC47" s="22" t="str">
        <f t="shared" si="12"/>
        <v>неуд.</v>
      </c>
      <c r="AD47" s="22"/>
      <c r="AE47" s="54"/>
      <c r="AF47" s="22" t="str">
        <f t="shared" si="13"/>
        <v>неуд.</v>
      </c>
      <c r="AG47" s="22"/>
      <c r="AH47" s="22"/>
      <c r="AI47" s="22" t="str">
        <f t="shared" si="14"/>
        <v>неуд.</v>
      </c>
      <c r="AJ47" s="22"/>
      <c r="AK47" s="22"/>
      <c r="AL47" s="22" t="str">
        <f t="shared" si="15"/>
        <v>неуд.</v>
      </c>
      <c r="AM47" s="22"/>
      <c r="AN47" s="22"/>
      <c r="AO47" s="22" t="str">
        <f t="shared" si="16"/>
        <v>неуд.</v>
      </c>
      <c r="AP47" s="22"/>
      <c r="AQ47" s="50"/>
      <c r="AR47" s="75"/>
      <c r="AS47" s="51" t="e">
        <f t="shared" si="2"/>
        <v>#DIV/0!</v>
      </c>
    </row>
    <row r="48" spans="1:45" s="3" customFormat="1">
      <c r="A48" s="74">
        <v>36</v>
      </c>
      <c r="B48" s="53"/>
      <c r="C48" s="52"/>
      <c r="D48" s="22" t="str">
        <f t="shared" si="3"/>
        <v>незач.</v>
      </c>
      <c r="E48" s="52"/>
      <c r="F48" s="22" t="str">
        <f t="shared" si="4"/>
        <v>незач.</v>
      </c>
      <c r="G48" s="49"/>
      <c r="H48" s="22" t="str">
        <f t="shared" si="0"/>
        <v>незач.</v>
      </c>
      <c r="I48" s="52"/>
      <c r="J48" s="22" t="str">
        <f t="shared" si="5"/>
        <v>незач.</v>
      </c>
      <c r="K48" s="52"/>
      <c r="L48" s="22" t="str">
        <f t="shared" si="6"/>
        <v>незач.</v>
      </c>
      <c r="M48" s="52"/>
      <c r="N48" s="22" t="str">
        <f t="shared" si="7"/>
        <v>незач.</v>
      </c>
      <c r="O48" s="54"/>
      <c r="P48" s="22" t="str">
        <f t="shared" si="8"/>
        <v>незач.</v>
      </c>
      <c r="Q48" s="54"/>
      <c r="R48" s="22" t="str">
        <f t="shared" si="9"/>
        <v>незач.</v>
      </c>
      <c r="S48" s="22"/>
      <c r="T48" s="22" t="str">
        <f t="shared" si="10"/>
        <v>неуд.</v>
      </c>
      <c r="U48" s="22"/>
      <c r="V48" s="54"/>
      <c r="W48" s="22" t="str">
        <f t="shared" si="1"/>
        <v>неуд.</v>
      </c>
      <c r="X48" s="22"/>
      <c r="Y48" s="54"/>
      <c r="Z48" s="22" t="str">
        <f t="shared" si="11"/>
        <v>неуд.</v>
      </c>
      <c r="AA48" s="22"/>
      <c r="AB48" s="54"/>
      <c r="AC48" s="22" t="str">
        <f t="shared" si="12"/>
        <v>неуд.</v>
      </c>
      <c r="AD48" s="22"/>
      <c r="AE48" s="54"/>
      <c r="AF48" s="22" t="str">
        <f t="shared" si="13"/>
        <v>неуд.</v>
      </c>
      <c r="AG48" s="22"/>
      <c r="AH48" s="22"/>
      <c r="AI48" s="22" t="str">
        <f t="shared" si="14"/>
        <v>неуд.</v>
      </c>
      <c r="AJ48" s="22"/>
      <c r="AK48" s="22"/>
      <c r="AL48" s="22" t="str">
        <f t="shared" si="15"/>
        <v>неуд.</v>
      </c>
      <c r="AM48" s="22"/>
      <c r="AN48" s="22"/>
      <c r="AO48" s="22" t="str">
        <f t="shared" si="16"/>
        <v>неуд.</v>
      </c>
      <c r="AP48" s="22"/>
      <c r="AQ48" s="50"/>
      <c r="AR48" s="75"/>
      <c r="AS48" s="51" t="e">
        <f t="shared" si="2"/>
        <v>#DIV/0!</v>
      </c>
    </row>
    <row r="49" spans="1:45" s="3" customFormat="1">
      <c r="A49" s="74">
        <v>37</v>
      </c>
      <c r="B49" s="53"/>
      <c r="C49" s="52"/>
      <c r="D49" s="22" t="str">
        <f t="shared" si="3"/>
        <v>незач.</v>
      </c>
      <c r="E49" s="52"/>
      <c r="F49" s="22" t="str">
        <f t="shared" si="4"/>
        <v>незач.</v>
      </c>
      <c r="G49" s="49"/>
      <c r="H49" s="22" t="str">
        <f t="shared" si="0"/>
        <v>незач.</v>
      </c>
      <c r="I49" s="52"/>
      <c r="J49" s="22" t="str">
        <f t="shared" si="5"/>
        <v>незач.</v>
      </c>
      <c r="K49" s="52"/>
      <c r="L49" s="22" t="str">
        <f t="shared" si="6"/>
        <v>незач.</v>
      </c>
      <c r="M49" s="52"/>
      <c r="N49" s="22" t="str">
        <f t="shared" si="7"/>
        <v>незач.</v>
      </c>
      <c r="O49" s="54"/>
      <c r="P49" s="22" t="str">
        <f t="shared" si="8"/>
        <v>незач.</v>
      </c>
      <c r="Q49" s="54"/>
      <c r="R49" s="22" t="str">
        <f t="shared" si="9"/>
        <v>незач.</v>
      </c>
      <c r="S49" s="22"/>
      <c r="T49" s="22" t="str">
        <f t="shared" si="10"/>
        <v>неуд.</v>
      </c>
      <c r="U49" s="22"/>
      <c r="V49" s="54"/>
      <c r="W49" s="22" t="str">
        <f t="shared" si="1"/>
        <v>неуд.</v>
      </c>
      <c r="X49" s="22"/>
      <c r="Y49" s="54"/>
      <c r="Z49" s="22" t="str">
        <f t="shared" si="11"/>
        <v>неуд.</v>
      </c>
      <c r="AA49" s="22"/>
      <c r="AB49" s="54"/>
      <c r="AC49" s="22" t="str">
        <f t="shared" si="12"/>
        <v>неуд.</v>
      </c>
      <c r="AD49" s="22"/>
      <c r="AE49" s="54"/>
      <c r="AF49" s="22" t="str">
        <f t="shared" si="13"/>
        <v>неуд.</v>
      </c>
      <c r="AG49" s="22"/>
      <c r="AH49" s="22"/>
      <c r="AI49" s="22" t="str">
        <f t="shared" si="14"/>
        <v>неуд.</v>
      </c>
      <c r="AJ49" s="22"/>
      <c r="AK49" s="22"/>
      <c r="AL49" s="22" t="str">
        <f t="shared" si="15"/>
        <v>неуд.</v>
      </c>
      <c r="AM49" s="22"/>
      <c r="AN49" s="22"/>
      <c r="AO49" s="22" t="str">
        <f t="shared" si="16"/>
        <v>неуд.</v>
      </c>
      <c r="AP49" s="22"/>
      <c r="AQ49" s="50"/>
      <c r="AR49" s="75"/>
      <c r="AS49" s="51" t="e">
        <f t="shared" si="2"/>
        <v>#DIV/0!</v>
      </c>
    </row>
    <row r="50" spans="1:45" s="3" customFormat="1">
      <c r="A50" s="74">
        <v>38</v>
      </c>
      <c r="B50" s="53"/>
      <c r="C50" s="52"/>
      <c r="D50" s="22" t="str">
        <f t="shared" si="3"/>
        <v>незач.</v>
      </c>
      <c r="E50" s="52"/>
      <c r="F50" s="22" t="str">
        <f t="shared" si="4"/>
        <v>незач.</v>
      </c>
      <c r="G50" s="49"/>
      <c r="H50" s="22" t="str">
        <f t="shared" si="0"/>
        <v>незач.</v>
      </c>
      <c r="I50" s="52"/>
      <c r="J50" s="22" t="str">
        <f t="shared" si="5"/>
        <v>незач.</v>
      </c>
      <c r="K50" s="52"/>
      <c r="L50" s="22" t="str">
        <f t="shared" si="6"/>
        <v>незач.</v>
      </c>
      <c r="M50" s="52"/>
      <c r="N50" s="22" t="str">
        <f t="shared" si="7"/>
        <v>незач.</v>
      </c>
      <c r="O50" s="54"/>
      <c r="P50" s="22" t="str">
        <f t="shared" si="8"/>
        <v>незач.</v>
      </c>
      <c r="Q50" s="54"/>
      <c r="R50" s="22" t="str">
        <f t="shared" si="9"/>
        <v>незач.</v>
      </c>
      <c r="S50" s="22"/>
      <c r="T50" s="22" t="str">
        <f t="shared" si="10"/>
        <v>неуд.</v>
      </c>
      <c r="U50" s="22"/>
      <c r="V50" s="54"/>
      <c r="W50" s="22" t="str">
        <f t="shared" si="1"/>
        <v>неуд.</v>
      </c>
      <c r="X50" s="22"/>
      <c r="Y50" s="54"/>
      <c r="Z50" s="22" t="str">
        <f t="shared" si="11"/>
        <v>неуд.</v>
      </c>
      <c r="AA50" s="22"/>
      <c r="AB50" s="54"/>
      <c r="AC50" s="22" t="str">
        <f t="shared" si="12"/>
        <v>неуд.</v>
      </c>
      <c r="AD50" s="22"/>
      <c r="AE50" s="54"/>
      <c r="AF50" s="22" t="str">
        <f t="shared" si="13"/>
        <v>неуд.</v>
      </c>
      <c r="AG50" s="22"/>
      <c r="AH50" s="22"/>
      <c r="AI50" s="22" t="str">
        <f t="shared" si="14"/>
        <v>неуд.</v>
      </c>
      <c r="AJ50" s="22"/>
      <c r="AK50" s="22"/>
      <c r="AL50" s="22" t="str">
        <f t="shared" si="15"/>
        <v>неуд.</v>
      </c>
      <c r="AM50" s="22"/>
      <c r="AN50" s="22"/>
      <c r="AO50" s="22" t="str">
        <f t="shared" si="16"/>
        <v>неуд.</v>
      </c>
      <c r="AP50" s="22"/>
      <c r="AQ50" s="50"/>
      <c r="AR50" s="75"/>
      <c r="AS50" s="51" t="e">
        <f t="shared" si="2"/>
        <v>#DIV/0!</v>
      </c>
    </row>
    <row r="51" spans="1:45" s="3" customFormat="1">
      <c r="A51" s="74">
        <v>39</v>
      </c>
      <c r="B51" s="53"/>
      <c r="C51" s="52"/>
      <c r="D51" s="22" t="str">
        <f t="shared" si="3"/>
        <v>незач.</v>
      </c>
      <c r="E51" s="52"/>
      <c r="F51" s="22" t="str">
        <f t="shared" si="4"/>
        <v>незач.</v>
      </c>
      <c r="G51" s="49"/>
      <c r="H51" s="22" t="str">
        <f t="shared" si="0"/>
        <v>незач.</v>
      </c>
      <c r="I51" s="52"/>
      <c r="J51" s="22" t="str">
        <f t="shared" si="5"/>
        <v>незач.</v>
      </c>
      <c r="K51" s="52"/>
      <c r="L51" s="22" t="str">
        <f t="shared" si="6"/>
        <v>незач.</v>
      </c>
      <c r="M51" s="52"/>
      <c r="N51" s="22" t="str">
        <f t="shared" si="7"/>
        <v>незач.</v>
      </c>
      <c r="O51" s="54"/>
      <c r="P51" s="22" t="str">
        <f t="shared" si="8"/>
        <v>незач.</v>
      </c>
      <c r="Q51" s="54"/>
      <c r="R51" s="22" t="str">
        <f t="shared" si="9"/>
        <v>незач.</v>
      </c>
      <c r="S51" s="22"/>
      <c r="T51" s="22" t="str">
        <f t="shared" si="10"/>
        <v>неуд.</v>
      </c>
      <c r="U51" s="22"/>
      <c r="V51" s="54"/>
      <c r="W51" s="22" t="str">
        <f t="shared" si="1"/>
        <v>неуд.</v>
      </c>
      <c r="X51" s="22"/>
      <c r="Y51" s="54"/>
      <c r="Z51" s="22" t="str">
        <f t="shared" si="11"/>
        <v>неуд.</v>
      </c>
      <c r="AA51" s="22"/>
      <c r="AB51" s="54"/>
      <c r="AC51" s="22" t="str">
        <f t="shared" si="12"/>
        <v>неуд.</v>
      </c>
      <c r="AD51" s="22"/>
      <c r="AE51" s="54"/>
      <c r="AF51" s="22" t="str">
        <f t="shared" si="13"/>
        <v>неуд.</v>
      </c>
      <c r="AG51" s="22"/>
      <c r="AH51" s="22"/>
      <c r="AI51" s="22" t="str">
        <f t="shared" si="14"/>
        <v>неуд.</v>
      </c>
      <c r="AJ51" s="22"/>
      <c r="AK51" s="22"/>
      <c r="AL51" s="22" t="str">
        <f t="shared" si="15"/>
        <v>неуд.</v>
      </c>
      <c r="AM51" s="22"/>
      <c r="AN51" s="22"/>
      <c r="AO51" s="22" t="str">
        <f t="shared" si="16"/>
        <v>неуд.</v>
      </c>
      <c r="AP51" s="22"/>
      <c r="AQ51" s="50"/>
      <c r="AR51" s="75"/>
      <c r="AS51" s="51" t="e">
        <f t="shared" si="2"/>
        <v>#DIV/0!</v>
      </c>
    </row>
    <row r="52" spans="1:45" s="3" customFormat="1">
      <c r="A52" s="74">
        <v>40</v>
      </c>
      <c r="B52" s="53"/>
      <c r="C52" s="52"/>
      <c r="D52" s="22" t="str">
        <f t="shared" si="3"/>
        <v>незач.</v>
      </c>
      <c r="E52" s="54"/>
      <c r="F52" s="22" t="str">
        <f t="shared" si="4"/>
        <v>незач.</v>
      </c>
      <c r="G52" s="49"/>
      <c r="H52" s="22" t="str">
        <f t="shared" si="0"/>
        <v>незач.</v>
      </c>
      <c r="I52" s="54"/>
      <c r="J52" s="22" t="str">
        <f t="shared" si="5"/>
        <v>незач.</v>
      </c>
      <c r="K52" s="54"/>
      <c r="L52" s="22" t="str">
        <f t="shared" si="6"/>
        <v>незач.</v>
      </c>
      <c r="M52" s="54"/>
      <c r="N52" s="22" t="str">
        <f t="shared" si="7"/>
        <v>незач.</v>
      </c>
      <c r="O52" s="54"/>
      <c r="P52" s="22" t="str">
        <f t="shared" si="8"/>
        <v>незач.</v>
      </c>
      <c r="Q52" s="54"/>
      <c r="R52" s="22" t="str">
        <f t="shared" si="9"/>
        <v>незач.</v>
      </c>
      <c r="S52" s="22"/>
      <c r="T52" s="22" t="str">
        <f t="shared" si="10"/>
        <v>неуд.</v>
      </c>
      <c r="U52" s="22"/>
      <c r="V52" s="54"/>
      <c r="W52" s="22" t="str">
        <f t="shared" si="1"/>
        <v>неуд.</v>
      </c>
      <c r="X52" s="22"/>
      <c r="Y52" s="54"/>
      <c r="Z52" s="22" t="str">
        <f t="shared" si="11"/>
        <v>неуд.</v>
      </c>
      <c r="AA52" s="22"/>
      <c r="AB52" s="54"/>
      <c r="AC52" s="22" t="str">
        <f t="shared" si="12"/>
        <v>неуд.</v>
      </c>
      <c r="AD52" s="22"/>
      <c r="AE52" s="54"/>
      <c r="AF52" s="22" t="str">
        <f t="shared" si="13"/>
        <v>неуд.</v>
      </c>
      <c r="AG52" s="22"/>
      <c r="AH52" s="22"/>
      <c r="AI52" s="22" t="str">
        <f t="shared" si="14"/>
        <v>неуд.</v>
      </c>
      <c r="AJ52" s="22"/>
      <c r="AK52" s="22"/>
      <c r="AL52" s="22" t="str">
        <f t="shared" si="15"/>
        <v>неуд.</v>
      </c>
      <c r="AM52" s="22"/>
      <c r="AN52" s="22"/>
      <c r="AO52" s="22" t="str">
        <f t="shared" si="16"/>
        <v>неуд.</v>
      </c>
      <c r="AP52" s="22"/>
      <c r="AQ52" s="50"/>
      <c r="AR52" s="75"/>
      <c r="AS52" s="51" t="e">
        <f t="shared" si="2"/>
        <v>#DIV/0!</v>
      </c>
    </row>
    <row r="53" spans="1:45" s="3" customFormat="1" ht="15" customHeight="1">
      <c r="A53" s="132" t="s">
        <v>197</v>
      </c>
      <c r="B53" s="133"/>
      <c r="C53" s="74" t="e">
        <f>AVERAGE(C13:C52)</f>
        <v>#DIV/0!</v>
      </c>
      <c r="D53" s="74"/>
      <c r="E53" s="74">
        <f>AVERAGE(E13:E52)</f>
        <v>60.96153846153846</v>
      </c>
      <c r="F53" s="74"/>
      <c r="G53" s="74">
        <f>AVERAGE(G13:G52)</f>
        <v>68.84615384615384</v>
      </c>
      <c r="H53" s="74"/>
      <c r="I53" s="74">
        <f>AVERAGE(I13:I52)</f>
        <v>69.230769230769226</v>
      </c>
      <c r="J53" s="74"/>
      <c r="K53" s="74">
        <f>AVERAGE(K13:K52)</f>
        <v>79.84615384615384</v>
      </c>
      <c r="L53" s="74"/>
      <c r="M53" s="74">
        <f>AVERAGE(M13:M52)</f>
        <v>79.07692307692308</v>
      </c>
      <c r="N53" s="74"/>
      <c r="O53" s="74">
        <f>AVERAGE(O13:O52)</f>
        <v>59.384615384615387</v>
      </c>
      <c r="P53" s="74"/>
      <c r="Q53" s="74" t="e">
        <f>AVERAGE(Q13:Q52)</f>
        <v>#DIV/0!</v>
      </c>
      <c r="R53" s="74"/>
      <c r="S53" s="74">
        <f>AVERAGE(S13:S52)</f>
        <v>77.07692307692308</v>
      </c>
      <c r="T53" s="56"/>
      <c r="U53" s="57"/>
      <c r="V53" s="74">
        <f>AVERAGE(V13:V52)</f>
        <v>68.333333333333329</v>
      </c>
      <c r="W53" s="56"/>
      <c r="X53" s="57"/>
      <c r="Y53" s="74">
        <f>AVERAGE(Y13:Y52)</f>
        <v>65.992307692307691</v>
      </c>
      <c r="Z53" s="129"/>
      <c r="AA53" s="129"/>
      <c r="AB53" s="74">
        <f>AVERAGE(AB13:AB52)</f>
        <v>71.530769230769224</v>
      </c>
      <c r="AC53" s="56"/>
      <c r="AD53" s="57"/>
      <c r="AE53" s="74" t="e">
        <f>AVERAGE(AE13:AE52)</f>
        <v>#DIV/0!</v>
      </c>
      <c r="AF53" s="56"/>
      <c r="AG53" s="57"/>
      <c r="AH53" s="74" t="e">
        <f>AVERAGE(AH13:AH52)</f>
        <v>#DIV/0!</v>
      </c>
      <c r="AI53" s="56"/>
      <c r="AJ53" s="57"/>
      <c r="AK53" s="74" t="e">
        <f>AVERAGE(AK13:AK52)</f>
        <v>#DIV/0!</v>
      </c>
      <c r="AL53" s="56"/>
      <c r="AM53" s="57"/>
      <c r="AN53" s="74" t="e">
        <f>AVERAGE(AN13:AN52)</f>
        <v>#DIV/0!</v>
      </c>
      <c r="AO53" s="56"/>
      <c r="AP53" s="57"/>
      <c r="AQ53" s="129"/>
      <c r="AR53" s="129"/>
      <c r="AS53" s="55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0"/>
      <c r="U54" s="20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0"/>
      <c r="U55" s="2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21"/>
      <c r="U56" s="21"/>
    </row>
  </sheetData>
  <sheetProtection password="ECAD" sheet="1" objects="1" scenarios="1"/>
  <protectedRanges>
    <protectedRange sqref="C3:C7 C10:AP11 B13:C52 E13:E52 G13:G52 I13:I52 K13:K52 M13:M52 O13:O52 Q13:Q52 S13:S52 U13:V52 X13:Y52 AA13:AB52 AD13:AE52 AG13:AH52 AJ13:AK52 AM13:AN52 AP13:AP52" name="Диапазон1"/>
  </protectedRanges>
  <mergeCells count="36">
    <mergeCell ref="A1:AS1"/>
    <mergeCell ref="A2:AS2"/>
    <mergeCell ref="A9:A11"/>
    <mergeCell ref="B9:B10"/>
    <mergeCell ref="C9:AP9"/>
    <mergeCell ref="AQ9:AR9"/>
    <mergeCell ref="AS9:AS11"/>
    <mergeCell ref="D10:D11"/>
    <mergeCell ref="F10:F11"/>
    <mergeCell ref="H10:H11"/>
    <mergeCell ref="L10:L11"/>
    <mergeCell ref="N10:N11"/>
    <mergeCell ref="AP10:AP11"/>
    <mergeCell ref="AQ10:AQ11"/>
    <mergeCell ref="P10:P11"/>
    <mergeCell ref="AR10:AR11"/>
    <mergeCell ref="Z10:Z11"/>
    <mergeCell ref="AA10:AA11"/>
    <mergeCell ref="AC10:AC11"/>
    <mergeCell ref="A53:B53"/>
    <mergeCell ref="Z53:AA53"/>
    <mergeCell ref="U10:U11"/>
    <mergeCell ref="W10:W11"/>
    <mergeCell ref="X10:X11"/>
    <mergeCell ref="J10:J11"/>
    <mergeCell ref="R10:R11"/>
    <mergeCell ref="T10:T11"/>
    <mergeCell ref="AQ53:AR53"/>
    <mergeCell ref="AD10:AD11"/>
    <mergeCell ref="AF10:AF11"/>
    <mergeCell ref="AG10:AG11"/>
    <mergeCell ref="AI10:AI11"/>
    <mergeCell ref="AJ10:AJ11"/>
    <mergeCell ref="AL10:AL11"/>
    <mergeCell ref="AO10:AO11"/>
    <mergeCell ref="AM10:AM11"/>
  </mergeCells>
  <conditionalFormatting sqref="N14:N52 D13:D52 F13:F52 H13:H52 J13:J52 L13:L52 Z13:AA52 AC13:AD52 AF13:AG52 AI13:AJ52 W13:X52">
    <cfRule type="cellIs" dxfId="477" priority="72" operator="equal">
      <formula>"ОШИБКА"</formula>
    </cfRule>
  </conditionalFormatting>
  <conditionalFormatting sqref="N13:N52 P13:P52 R13:T52">
    <cfRule type="cellIs" dxfId="476" priority="70" operator="equal">
      <formula>"ОШИБКА"</formula>
    </cfRule>
    <cfRule type="cellIs" dxfId="475" priority="71" operator="equal">
      <formula>"ОШИБКА"</formula>
    </cfRule>
  </conditionalFormatting>
  <conditionalFormatting sqref="F13:F52">
    <cfRule type="cellIs" dxfId="474" priority="68" operator="equal">
      <formula>"ОШИБКА"</formula>
    </cfRule>
    <cfRule type="cellIs" dxfId="473" priority="69" operator="equal">
      <formula>"ОШИБКА"</formula>
    </cfRule>
  </conditionalFormatting>
  <conditionalFormatting sqref="H13:H52">
    <cfRule type="cellIs" dxfId="472" priority="66" operator="equal">
      <formula>"ОШИБКА"</formula>
    </cfRule>
    <cfRule type="cellIs" dxfId="471" priority="67" operator="equal">
      <formula>"ОШИБКА"</formula>
    </cfRule>
  </conditionalFormatting>
  <conditionalFormatting sqref="J13:J52">
    <cfRule type="cellIs" dxfId="470" priority="64" operator="equal">
      <formula>"ОШИБКА"</formula>
    </cfRule>
    <cfRule type="cellIs" dxfId="469" priority="65" operator="equal">
      <formula>"ОШИБКА"</formula>
    </cfRule>
  </conditionalFormatting>
  <conditionalFormatting sqref="L13:L52">
    <cfRule type="cellIs" dxfId="468" priority="62" operator="equal">
      <formula>"ОШИБКА"</formula>
    </cfRule>
    <cfRule type="cellIs" dxfId="467" priority="63" operator="equal">
      <formula>"ОШИБКА"</formula>
    </cfRule>
  </conditionalFormatting>
  <conditionalFormatting sqref="W13:W52">
    <cfRule type="cellIs" dxfId="466" priority="58" operator="equal">
      <formula>"ОШИБКА"</formula>
    </cfRule>
    <cfRule type="cellIs" dxfId="465" priority="59" operator="equal">
      <formula>ОШИБКА</formula>
    </cfRule>
    <cfRule type="cellIs" dxfId="464" priority="60" operator="equal">
      <formula>"ОШИБКА"</formula>
    </cfRule>
    <cfRule type="cellIs" dxfId="463" priority="61" operator="equal">
      <formula>"ОШИБКА"</formula>
    </cfRule>
  </conditionalFormatting>
  <conditionalFormatting sqref="X13:X52">
    <cfRule type="cellIs" dxfId="462" priority="57" operator="equal">
      <formula>"ОШИБКА"</formula>
    </cfRule>
  </conditionalFormatting>
  <conditionalFormatting sqref="Z13:AA52">
    <cfRule type="cellIs" dxfId="461" priority="56" operator="equal">
      <formula>"ОШИБКА"</formula>
    </cfRule>
  </conditionalFormatting>
  <conditionalFormatting sqref="Z13:Z52">
    <cfRule type="cellIs" dxfId="460" priority="53" operator="equal">
      <formula>"ОШИБКА"</formula>
    </cfRule>
    <cfRule type="cellIs" dxfId="459" priority="54" operator="equal">
      <formula>"ОШИБКА"</formula>
    </cfRule>
    <cfRule type="cellIs" dxfId="458" priority="55" operator="equal">
      <formula>"ОШИБКА"</formula>
    </cfRule>
  </conditionalFormatting>
  <conditionalFormatting sqref="P13:P52 D1:D8 F1:F8 J1:J8 N1:N8 H1:H8 L1:L8 L10 H10 N10 J10 F10 R13:T52 D13:D1048576 F13:F1048576 H13:H1048576 J13:J1048576 L13:L1048576 N13:N1048576">
    <cfRule type="cellIs" dxfId="457" priority="52" operator="equal">
      <formula>"незач."</formula>
    </cfRule>
  </conditionalFormatting>
  <conditionalFormatting sqref="P10">
    <cfRule type="cellIs" dxfId="456" priority="51" operator="equal">
      <formula>"незач."</formula>
    </cfRule>
  </conditionalFormatting>
  <conditionalFormatting sqref="R10">
    <cfRule type="cellIs" dxfId="455" priority="50" operator="equal">
      <formula>"незач."</formula>
    </cfRule>
  </conditionalFormatting>
  <conditionalFormatting sqref="X13:X52">
    <cfRule type="cellIs" dxfId="454" priority="48" operator="equal">
      <formula>"F"</formula>
    </cfRule>
    <cfRule type="cellIs" dxfId="453" priority="49" operator="equal">
      <formula>F</formula>
    </cfRule>
  </conditionalFormatting>
  <conditionalFormatting sqref="AA13:AA52">
    <cfRule type="cellIs" dxfId="452" priority="47" operator="equal">
      <formula>"F"</formula>
    </cfRule>
  </conditionalFormatting>
  <conditionalFormatting sqref="X13:X16">
    <cfRule type="cellIs" dxfId="451" priority="46" operator="equal">
      <formula>"F"</formula>
    </cfRule>
  </conditionalFormatting>
  <conditionalFormatting sqref="X13">
    <cfRule type="cellIs" dxfId="450" priority="43" operator="equal">
      <formula>"ОШИБКА"</formula>
    </cfRule>
    <cfRule type="cellIs" dxfId="449" priority="44" operator="equal">
      <formula>"ОШИБКА"</formula>
    </cfRule>
    <cfRule type="cellIs" dxfId="448" priority="45" operator="equal">
      <formula>"F"</formula>
    </cfRule>
  </conditionalFormatting>
  <conditionalFormatting sqref="AD13:AD52">
    <cfRule type="cellIs" dxfId="447" priority="42" operator="equal">
      <formula>"F"</formula>
    </cfRule>
  </conditionalFormatting>
  <conditionalFormatting sqref="AG13:AG52">
    <cfRule type="cellIs" dxfId="446" priority="41" operator="equal">
      <formula>"F"</formula>
    </cfRule>
  </conditionalFormatting>
  <conditionalFormatting sqref="AJ13:AJ52">
    <cfRule type="cellIs" dxfId="445" priority="40" operator="equal">
      <formula>"F"</formula>
    </cfRule>
  </conditionalFormatting>
  <conditionalFormatting sqref="D13:D52">
    <cfRule type="cellIs" dxfId="444" priority="39" operator="equal">
      <formula>"ОШИБКА"</formula>
    </cfRule>
  </conditionalFormatting>
  <conditionalFormatting sqref="N13:N52">
    <cfRule type="cellIs" dxfId="443" priority="38" operator="equal">
      <formula>"ОШИБКА"</formula>
    </cfRule>
  </conditionalFormatting>
  <conditionalFormatting sqref="P13:P52">
    <cfRule type="cellIs" dxfId="442" priority="37" operator="equal">
      <formula>"ОШИБКА"</formula>
    </cfRule>
  </conditionalFormatting>
  <conditionalFormatting sqref="R13:R52">
    <cfRule type="cellIs" dxfId="441" priority="36" operator="equal">
      <formula>"ОШИБКА"</formula>
    </cfRule>
  </conditionalFormatting>
  <conditionalFormatting sqref="T13:T52">
    <cfRule type="cellIs" dxfId="440" priority="35" operator="equal">
      <formula>"ОШИБКА"</formula>
    </cfRule>
  </conditionalFormatting>
  <conditionalFormatting sqref="W13:W52">
    <cfRule type="cellIs" dxfId="439" priority="33" operator="equal">
      <formula>"ОШИБКА"</formula>
    </cfRule>
    <cfRule type="cellIs" dxfId="438" priority="34" operator="equal">
      <formula>"ОШИБКА"</formula>
    </cfRule>
  </conditionalFormatting>
  <conditionalFormatting sqref="AA13:AA52">
    <cfRule type="cellIs" dxfId="437" priority="32" operator="equal">
      <formula>"ОШИБКА"</formula>
    </cfRule>
  </conditionalFormatting>
  <conditionalFormatting sqref="AC13:AC52">
    <cfRule type="cellIs" dxfId="436" priority="31" operator="equal">
      <formula>"ОШИБКА"</formula>
    </cfRule>
  </conditionalFormatting>
  <conditionalFormatting sqref="AD13:AD52">
    <cfRule type="cellIs" dxfId="435" priority="30" operator="equal">
      <formula>"ОШИБКА"</formula>
    </cfRule>
  </conditionalFormatting>
  <conditionalFormatting sqref="AF13:AG52">
    <cfRule type="cellIs" dxfId="434" priority="29" operator="equal">
      <formula>"ОШИБКА"</formula>
    </cfRule>
  </conditionalFormatting>
  <conditionalFormatting sqref="AI13:AJ52">
    <cfRule type="cellIs" dxfId="433" priority="28" operator="equal">
      <formula>"ОШИБКА"</formula>
    </cfRule>
  </conditionalFormatting>
  <conditionalFormatting sqref="W13:W52">
    <cfRule type="cellIs" dxfId="432" priority="27" operator="equal">
      <formula>"неуд"</formula>
    </cfRule>
  </conditionalFormatting>
  <conditionalFormatting sqref="W13:W52">
    <cfRule type="cellIs" dxfId="431" priority="26" operator="equal">
      <formula>"неуд."</formula>
    </cfRule>
  </conditionalFormatting>
  <conditionalFormatting sqref="Z13:Z52">
    <cfRule type="cellIs" dxfId="430" priority="25" operator="equal">
      <formula>"неуд."</formula>
    </cfRule>
  </conditionalFormatting>
  <conditionalFormatting sqref="AC13:AC52">
    <cfRule type="cellIs" dxfId="429" priority="24" operator="equal">
      <formula>"неуд."</formula>
    </cfRule>
  </conditionalFormatting>
  <conditionalFormatting sqref="AF13:AF52">
    <cfRule type="cellIs" dxfId="428" priority="23" operator="equal">
      <formula>"неуд."</formula>
    </cfRule>
  </conditionalFormatting>
  <conditionalFormatting sqref="AI13:AI52">
    <cfRule type="cellIs" dxfId="427" priority="22" operator="equal">
      <formula>"неуд."</formula>
    </cfRule>
  </conditionalFormatting>
  <conditionalFormatting sqref="U13:U52">
    <cfRule type="cellIs" dxfId="426" priority="21" operator="equal">
      <formula>"ОШИБКА"</formula>
    </cfRule>
  </conditionalFormatting>
  <conditionalFormatting sqref="U13:U52">
    <cfRule type="cellIs" dxfId="425" priority="20" operator="equal">
      <formula>"ОШИБКА"</formula>
    </cfRule>
  </conditionalFormatting>
  <conditionalFormatting sqref="U13:U52">
    <cfRule type="cellIs" dxfId="424" priority="18" operator="equal">
      <formula>"F"</formula>
    </cfRule>
    <cfRule type="cellIs" dxfId="423" priority="19" operator="equal">
      <formula>F</formula>
    </cfRule>
  </conditionalFormatting>
  <conditionalFormatting sqref="U13:U52">
    <cfRule type="cellIs" dxfId="422" priority="17" operator="equal">
      <formula>"F"</formula>
    </cfRule>
  </conditionalFormatting>
  <conditionalFormatting sqref="U13:U52">
    <cfRule type="cellIs" dxfId="421" priority="14" operator="equal">
      <formula>"ОШИБКА"</formula>
    </cfRule>
    <cfRule type="cellIs" dxfId="420" priority="15" operator="equal">
      <formula>"ОШИБКА"</formula>
    </cfRule>
    <cfRule type="cellIs" dxfId="419" priority="16" operator="equal">
      <formula>"F"</formula>
    </cfRule>
  </conditionalFormatting>
  <conditionalFormatting sqref="D10">
    <cfRule type="cellIs" dxfId="418" priority="13" operator="equal">
      <formula>"незач."</formula>
    </cfRule>
  </conditionalFormatting>
  <conditionalFormatting sqref="AL13:AM52">
    <cfRule type="cellIs" dxfId="417" priority="12" operator="equal">
      <formula>"ОШИБКА"</formula>
    </cfRule>
  </conditionalFormatting>
  <conditionalFormatting sqref="AM13:AM52">
    <cfRule type="cellIs" dxfId="416" priority="11" operator="equal">
      <formula>"F"</formula>
    </cfRule>
  </conditionalFormatting>
  <conditionalFormatting sqref="AL13:AM52">
    <cfRule type="cellIs" dxfId="415" priority="10" operator="equal">
      <formula>"ОШИБКА"</formula>
    </cfRule>
  </conditionalFormatting>
  <conditionalFormatting sqref="AL13:AL52">
    <cfRule type="cellIs" dxfId="414" priority="9" operator="equal">
      <formula>"неуд."</formula>
    </cfRule>
  </conditionalFormatting>
  <conditionalFormatting sqref="AO13:AP52">
    <cfRule type="cellIs" dxfId="413" priority="8" operator="equal">
      <formula>"ОШИБКА"</formula>
    </cfRule>
  </conditionalFormatting>
  <conditionalFormatting sqref="AP13:AP52">
    <cfRule type="cellIs" dxfId="412" priority="7" operator="equal">
      <formula>"F"</formula>
    </cfRule>
  </conditionalFormatting>
  <conditionalFormatting sqref="AO13:AP52">
    <cfRule type="cellIs" dxfId="411" priority="6" operator="equal">
      <formula>"ОШИБКА"</formula>
    </cfRule>
  </conditionalFormatting>
  <conditionalFormatting sqref="AO13:AO52">
    <cfRule type="cellIs" dxfId="410" priority="5" operator="equal">
      <formula>"неуд."</formula>
    </cfRule>
  </conditionalFormatting>
  <conditionalFormatting sqref="L10 H10 N10 J10 F10">
    <cfRule type="cellIs" dxfId="409" priority="4" operator="equal">
      <formula>"незач."</formula>
    </cfRule>
  </conditionalFormatting>
  <conditionalFormatting sqref="D10">
    <cfRule type="cellIs" dxfId="408" priority="3" operator="equal">
      <formula>"незач."</formula>
    </cfRule>
  </conditionalFormatting>
  <conditionalFormatting sqref="P10">
    <cfRule type="cellIs" dxfId="407" priority="2" operator="equal">
      <formula>"незач."</formula>
    </cfRule>
  </conditionalFormatting>
  <conditionalFormatting sqref="P10">
    <cfRule type="cellIs" dxfId="406" priority="1" operator="equal">
      <formula>"незач."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6"/>
  <sheetViews>
    <sheetView zoomScale="75" zoomScaleNormal="75" workbookViewId="0">
      <pane xSplit="2" ySplit="12" topLeftCell="C13" activePane="bottomRight" state="frozen"/>
      <selection pane="topRight" activeCell="C1" sqref="C1"/>
      <selection pane="bottomLeft" activeCell="A14" sqref="A14"/>
      <selection pane="bottomRight" activeCell="C29" sqref="C29"/>
    </sheetView>
  </sheetViews>
  <sheetFormatPr defaultRowHeight="15"/>
  <cols>
    <col min="1" max="1" width="3.5703125" style="28" customWidth="1"/>
    <col min="2" max="2" width="35.5703125" style="28" customWidth="1"/>
    <col min="3" max="3" width="11.42578125" style="28" customWidth="1"/>
    <col min="4" max="4" width="6.7109375" style="28" customWidth="1"/>
    <col min="5" max="5" width="7.42578125" style="28" customWidth="1"/>
    <col min="6" max="6" width="7.28515625" style="28" customWidth="1"/>
    <col min="7" max="7" width="7.140625" style="28" customWidth="1"/>
    <col min="8" max="8" width="7.28515625" style="28" customWidth="1"/>
    <col min="9" max="9" width="8" style="28" customWidth="1"/>
    <col min="10" max="10" width="7.28515625" style="28" customWidth="1"/>
    <col min="11" max="11" width="8" style="28" customWidth="1"/>
    <col min="12" max="12" width="7.28515625" style="28" customWidth="1"/>
    <col min="13" max="13" width="8.7109375" style="28" customWidth="1"/>
    <col min="14" max="16" width="7.28515625" style="28" customWidth="1"/>
    <col min="17" max="17" width="8.7109375" style="28" customWidth="1"/>
    <col min="18" max="18" width="7.28515625" style="28" customWidth="1"/>
    <col min="19" max="19" width="8.5703125" style="28" customWidth="1"/>
    <col min="20" max="21" width="7.140625" style="28" customWidth="1"/>
    <col min="22" max="22" width="7.42578125" style="28" customWidth="1"/>
    <col min="23" max="23" width="7.28515625" style="28" customWidth="1"/>
    <col min="24" max="24" width="7.140625" style="28" customWidth="1"/>
    <col min="25" max="25" width="8.140625" style="28" customWidth="1"/>
    <col min="26" max="26" width="7.28515625" style="28" customWidth="1"/>
    <col min="27" max="27" width="7.140625" style="28" customWidth="1"/>
    <col min="28" max="28" width="8" style="28" customWidth="1"/>
    <col min="29" max="29" width="7.28515625" style="28" customWidth="1"/>
    <col min="30" max="30" width="7.140625" style="28" customWidth="1"/>
    <col min="31" max="31" width="7.7109375" style="28" customWidth="1"/>
    <col min="32" max="32" width="7.28515625" style="28" customWidth="1"/>
    <col min="33" max="33" width="7.140625" style="28" customWidth="1"/>
    <col min="34" max="34" width="7.85546875" style="28" customWidth="1"/>
    <col min="35" max="35" width="7.28515625" style="28" customWidth="1"/>
    <col min="36" max="36" width="7.140625" style="28" customWidth="1"/>
    <col min="37" max="37" width="8.140625" style="28" customWidth="1"/>
    <col min="38" max="38" width="7.28515625" style="28" customWidth="1"/>
    <col min="39" max="39" width="7.140625" style="28" customWidth="1"/>
    <col min="40" max="40" width="8.140625" style="28" customWidth="1"/>
    <col min="41" max="41" width="7.28515625" style="28" customWidth="1"/>
    <col min="42" max="42" width="7.140625" style="28" customWidth="1"/>
    <col min="43" max="43" width="10.85546875" style="28" customWidth="1"/>
    <col min="44" max="44" width="14.85546875" style="28" customWidth="1"/>
    <col min="45" max="45" width="13.42578125" style="28" customWidth="1"/>
    <col min="46" max="16384" width="9.140625" style="28"/>
  </cols>
  <sheetData>
    <row r="1" spans="1:45" s="17" customFormat="1">
      <c r="A1" s="134" t="s">
        <v>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1:45" s="17" customFormat="1" ht="16.5" thickBot="1">
      <c r="A2" s="135" t="s">
        <v>196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s="3" customFormat="1">
      <c r="A3" s="4"/>
      <c r="B3" s="5" t="s">
        <v>4</v>
      </c>
      <c r="C3" s="15" t="s">
        <v>52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6" t="s">
        <v>68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6" t="s">
        <v>343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9" t="s">
        <v>195</v>
      </c>
      <c r="C6" s="16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8" t="s">
        <v>441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 thickBot="1">
      <c r="A9" s="136" t="s">
        <v>5</v>
      </c>
      <c r="B9" s="137" t="s">
        <v>164</v>
      </c>
      <c r="C9" s="137" t="s">
        <v>0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6" t="s">
        <v>165</v>
      </c>
      <c r="AR9" s="136"/>
      <c r="AS9" s="138" t="s">
        <v>187</v>
      </c>
    </row>
    <row r="10" spans="1:45" s="3" customFormat="1" ht="72.75" customHeight="1" thickBot="1">
      <c r="A10" s="136"/>
      <c r="B10" s="137"/>
      <c r="C10" s="86" t="s">
        <v>416</v>
      </c>
      <c r="D10" s="141"/>
      <c r="E10" s="98" t="s">
        <v>417</v>
      </c>
      <c r="F10" s="141"/>
      <c r="G10" s="98" t="s">
        <v>354</v>
      </c>
      <c r="H10" s="141"/>
      <c r="I10" s="98" t="s">
        <v>419</v>
      </c>
      <c r="J10" s="141"/>
      <c r="K10" s="98" t="s">
        <v>538</v>
      </c>
      <c r="L10" s="131"/>
      <c r="M10" s="98" t="s">
        <v>421</v>
      </c>
      <c r="N10" s="131"/>
      <c r="O10" s="98" t="s">
        <v>422</v>
      </c>
      <c r="P10" s="131"/>
      <c r="Q10" s="85" t="s">
        <v>337</v>
      </c>
      <c r="R10" s="131"/>
      <c r="S10" s="83" t="s">
        <v>191</v>
      </c>
      <c r="T10" s="131" t="s">
        <v>352</v>
      </c>
      <c r="U10" s="130" t="s">
        <v>333</v>
      </c>
      <c r="V10" s="99" t="s">
        <v>418</v>
      </c>
      <c r="W10" s="131" t="s">
        <v>376</v>
      </c>
      <c r="X10" s="130" t="s">
        <v>333</v>
      </c>
      <c r="Y10" s="99" t="s">
        <v>338</v>
      </c>
      <c r="Z10" s="131"/>
      <c r="AA10" s="130" t="s">
        <v>333</v>
      </c>
      <c r="AB10" s="99" t="s">
        <v>420</v>
      </c>
      <c r="AC10" s="131"/>
      <c r="AD10" s="130" t="s">
        <v>333</v>
      </c>
      <c r="AE10" s="101" t="s">
        <v>168</v>
      </c>
      <c r="AF10" s="131" t="s">
        <v>167</v>
      </c>
      <c r="AG10" s="130" t="s">
        <v>333</v>
      </c>
      <c r="AH10" s="73" t="s">
        <v>168</v>
      </c>
      <c r="AI10" s="131" t="s">
        <v>167</v>
      </c>
      <c r="AJ10" s="130" t="s">
        <v>333</v>
      </c>
      <c r="AK10" s="73" t="s">
        <v>168</v>
      </c>
      <c r="AL10" s="131" t="s">
        <v>167</v>
      </c>
      <c r="AM10" s="130" t="s">
        <v>333</v>
      </c>
      <c r="AN10" s="73" t="s">
        <v>168</v>
      </c>
      <c r="AO10" s="131" t="s">
        <v>167</v>
      </c>
      <c r="AP10" s="130" t="s">
        <v>333</v>
      </c>
      <c r="AQ10" s="138" t="s">
        <v>9</v>
      </c>
      <c r="AR10" s="143" t="s">
        <v>166</v>
      </c>
      <c r="AS10" s="139"/>
    </row>
    <row r="11" spans="1:45" s="3" customFormat="1" ht="20.25" customHeight="1">
      <c r="A11" s="136"/>
      <c r="B11" s="72" t="s">
        <v>6</v>
      </c>
      <c r="C11" s="58"/>
      <c r="D11" s="142"/>
      <c r="E11" s="58"/>
      <c r="F11" s="142"/>
      <c r="G11" s="58"/>
      <c r="H11" s="142"/>
      <c r="I11" s="58"/>
      <c r="J11" s="142"/>
      <c r="K11" s="58"/>
      <c r="L11" s="131"/>
      <c r="M11" s="58"/>
      <c r="N11" s="131"/>
      <c r="O11" s="58"/>
      <c r="P11" s="131"/>
      <c r="Q11" s="58"/>
      <c r="R11" s="131"/>
      <c r="S11" s="58"/>
      <c r="T11" s="131"/>
      <c r="U11" s="130"/>
      <c r="V11" s="58"/>
      <c r="W11" s="131"/>
      <c r="X11" s="130"/>
      <c r="Y11" s="71"/>
      <c r="Z11" s="131"/>
      <c r="AA11" s="130"/>
      <c r="AB11" s="71"/>
      <c r="AC11" s="131"/>
      <c r="AD11" s="130"/>
      <c r="AE11" s="102"/>
      <c r="AF11" s="131"/>
      <c r="AG11" s="130"/>
      <c r="AH11" s="71"/>
      <c r="AI11" s="131"/>
      <c r="AJ11" s="130"/>
      <c r="AK11" s="71"/>
      <c r="AL11" s="131"/>
      <c r="AM11" s="130"/>
      <c r="AN11" s="71"/>
      <c r="AO11" s="131"/>
      <c r="AP11" s="130"/>
      <c r="AQ11" s="140"/>
      <c r="AR11" s="144"/>
      <c r="AS11" s="140"/>
    </row>
    <row r="12" spans="1:45" s="3" customFormat="1">
      <c r="A12" s="71">
        <v>0</v>
      </c>
      <c r="B12" s="71">
        <v>1</v>
      </c>
      <c r="C12" s="71">
        <v>2</v>
      </c>
      <c r="D12" s="71">
        <v>3</v>
      </c>
      <c r="E12" s="71">
        <v>4</v>
      </c>
      <c r="F12" s="71">
        <v>5</v>
      </c>
      <c r="G12" s="71">
        <v>6</v>
      </c>
      <c r="H12" s="71">
        <v>7</v>
      </c>
      <c r="I12" s="71">
        <v>8</v>
      </c>
      <c r="J12" s="71">
        <v>9</v>
      </c>
      <c r="K12" s="71">
        <v>10</v>
      </c>
      <c r="L12" s="71">
        <v>11</v>
      </c>
      <c r="M12" s="71">
        <v>12</v>
      </c>
      <c r="N12" s="71">
        <v>13</v>
      </c>
      <c r="O12" s="71">
        <v>14</v>
      </c>
      <c r="P12" s="71">
        <v>15</v>
      </c>
      <c r="Q12" s="71">
        <v>16</v>
      </c>
      <c r="R12" s="71">
        <v>17</v>
      </c>
      <c r="S12" s="71">
        <v>18</v>
      </c>
      <c r="T12" s="71">
        <v>19</v>
      </c>
      <c r="U12" s="71">
        <v>20</v>
      </c>
      <c r="V12" s="71">
        <v>21</v>
      </c>
      <c r="W12" s="71">
        <v>22</v>
      </c>
      <c r="X12" s="71">
        <v>23</v>
      </c>
      <c r="Y12" s="71">
        <v>24</v>
      </c>
      <c r="Z12" s="71">
        <v>25</v>
      </c>
      <c r="AA12" s="71">
        <v>26</v>
      </c>
      <c r="AB12" s="71">
        <v>27</v>
      </c>
      <c r="AC12" s="71">
        <v>28</v>
      </c>
      <c r="AD12" s="71">
        <v>29</v>
      </c>
      <c r="AE12" s="71">
        <v>30</v>
      </c>
      <c r="AF12" s="71">
        <v>31</v>
      </c>
      <c r="AG12" s="71">
        <v>32</v>
      </c>
      <c r="AH12" s="71">
        <v>33</v>
      </c>
      <c r="AI12" s="71">
        <v>34</v>
      </c>
      <c r="AJ12" s="71">
        <v>35</v>
      </c>
      <c r="AK12" s="71">
        <v>36</v>
      </c>
      <c r="AL12" s="71">
        <v>37</v>
      </c>
      <c r="AM12" s="71">
        <v>38</v>
      </c>
      <c r="AN12" s="71">
        <v>39</v>
      </c>
      <c r="AO12" s="71">
        <v>40</v>
      </c>
      <c r="AP12" s="71">
        <v>41</v>
      </c>
      <c r="AQ12" s="71">
        <v>42</v>
      </c>
      <c r="AR12" s="71">
        <v>43</v>
      </c>
      <c r="AS12" s="71">
        <v>44</v>
      </c>
    </row>
    <row r="13" spans="1:45" s="3" customFormat="1">
      <c r="A13" s="74">
        <v>1</v>
      </c>
      <c r="B13" s="100" t="s">
        <v>423</v>
      </c>
      <c r="C13" s="48">
        <v>72</v>
      </c>
      <c r="D13" s="22" t="str">
        <f>IF(OR(C13&lt;0,C13&gt;100),"ОШИБКА",IF(C13&gt;=60,"зач.",IF(C13&lt;60,"незач.")))</f>
        <v>зач.</v>
      </c>
      <c r="E13" s="48">
        <v>26</v>
      </c>
      <c r="F13" s="22" t="str">
        <f>IF(OR(E13&lt;0,E13&gt;100),"ОШИБКА",IF(E13&gt;=60,"зач.",IF(E13&lt;60,"незач.")))</f>
        <v>незач.</v>
      </c>
      <c r="G13" s="49"/>
      <c r="H13" s="22" t="str">
        <f t="shared" ref="H13:H52" si="0">IF(OR(G13&lt;0,G13&gt;100),"ОШИБКА",IF(G13&gt;=60,"зач.",IF(G13&lt;60,"незач.")))</f>
        <v>незач.</v>
      </c>
      <c r="I13" s="49">
        <v>0</v>
      </c>
      <c r="J13" s="22" t="str">
        <f>IF(OR(I13&lt;0,I13&gt;100),"ОШИБКА",IF(I13&gt;=60,"зач.",IF(I13&lt;60,"незач.")))</f>
        <v>незач.</v>
      </c>
      <c r="K13" s="49">
        <v>70</v>
      </c>
      <c r="L13" s="22" t="str">
        <f>IF(OR(K13&lt;0,K13&gt;100),"ОШИБКА",IF(K13&gt;=60,"зач.",IF(K13&lt;60,"незач.")))</f>
        <v>зач.</v>
      </c>
      <c r="M13" s="49">
        <v>65</v>
      </c>
      <c r="N13" s="22" t="str">
        <f>IF(OR(M13&lt;0,M13&gt;100),"ОШИБКА",IF(M13&gt;=60,"зач.",IF(M13&lt;60,"незач.")))</f>
        <v>зач.</v>
      </c>
      <c r="O13" s="49">
        <v>2</v>
      </c>
      <c r="P13" s="22" t="str">
        <f>IF(OR(O13&lt;0,O13&gt;100),"ОШИБКА",IF(O13&gt;=60,"зач.",IF(O13&lt;60,"незач.")))</f>
        <v>незач.</v>
      </c>
      <c r="Q13" s="49"/>
      <c r="R13" s="22" t="str">
        <f>IF(OR(Q13&lt;0,Q13&gt;100),"ОШИБКА",IF(Q13&gt;=60,"зач.",IF(Q13&lt;60,"незач.")))</f>
        <v>незач.</v>
      </c>
      <c r="S13" s="22">
        <v>55</v>
      </c>
      <c r="T13" s="22" t="str">
        <f>IF(OR(S13&lt;0,S13&gt;100),"ОШИБКА",IF(S13&gt;=85,"отл.",IF(S13&gt;=65,"хор.",IF(S13&gt;=55,"удовл.",IF(S13&lt;55,"неуд.")))))</f>
        <v>удовл.</v>
      </c>
      <c r="U13" s="22">
        <v>1</v>
      </c>
      <c r="V13" s="49">
        <v>0</v>
      </c>
      <c r="W13" s="22" t="str">
        <f t="shared" ref="W13:W52" si="1">IF(OR(V13&lt;0,V13&gt;100),"ОШИБКА",IF(V13&gt;=85,"отл.",IF(V13&gt;=65,"хор.",IF(V13&gt;=55,"удовл.",IF(V13&lt;55,"неуд.")))))</f>
        <v>неуд.</v>
      </c>
      <c r="X13" s="22">
        <v>0</v>
      </c>
      <c r="Y13" s="49">
        <v>1.5</v>
      </c>
      <c r="Z13" s="22" t="str">
        <f>IF(OR(Y13&lt;0,Y13&gt;100),"ОШИБКА",IF(Y13&gt;=85,"отл.",IF(Y13&gt;=65,"хор.",IF(Y13&gt;=55,"удовл.",IF(Y13&lt;55,"неуд.")))))</f>
        <v>неуд.</v>
      </c>
      <c r="AA13" s="22">
        <v>0</v>
      </c>
      <c r="AB13" s="49"/>
      <c r="AC13" s="22" t="str">
        <f>IF(OR(AB13&lt;0,AB13&gt;100),"ОШИБКА",IF(AB13&gt;=85,"отл.",IF(AB13&gt;=65,"хор.",IF(AB13&gt;=55,"удовл.",IF(AB13&lt;55,"неуд.")))))</f>
        <v>неуд.</v>
      </c>
      <c r="AD13" s="22">
        <v>0</v>
      </c>
      <c r="AE13" s="49"/>
      <c r="AF13" s="22" t="str">
        <f>IF(OR(AE13&lt;0,AE13&gt;100),"ОШИБКА",IF(AE13&gt;=85,"отл.",IF(AE13&gt;=65,"хор.",IF(AE13&gt;=55,"удовл.",IF(AE13&lt;55,"неуд.")))))</f>
        <v>неуд.</v>
      </c>
      <c r="AG13" s="22"/>
      <c r="AH13" s="22"/>
      <c r="AI13" s="22" t="str">
        <f>IF(OR(AH13&lt;0,AH13&gt;100),"ОШИБКА",IF(AH13&gt;=85,"отл.",IF(AH13&gt;=65,"хор.",IF(AH13&gt;=55,"удовл.",IF(AH13&lt;55,"неуд.")))))</f>
        <v>неуд.</v>
      </c>
      <c r="AJ13" s="22"/>
      <c r="AK13" s="22"/>
      <c r="AL13" s="22" t="str">
        <f>IF(OR(AK13&lt;0,AK13&gt;100),"ОШИБКА",IF(AK13&gt;=85,"отл.",IF(AK13&gt;=65,"хор.",IF(AK13&gt;=55,"удовл.",IF(AK13&lt;55,"неуд.")))))</f>
        <v>неуд.</v>
      </c>
      <c r="AM13" s="22"/>
      <c r="AN13" s="22"/>
      <c r="AO13" s="22" t="str">
        <f>IF(OR(AN13&lt;0,AN13&gt;100),"ОШИБКА",IF(AN13&gt;=85,"отл.",IF(AN13&gt;=65,"хор.",IF(AN13&gt;=55,"удовл.",IF(AN13&lt;55,"неуд.")))))</f>
        <v>неуд.</v>
      </c>
      <c r="AP13" s="22"/>
      <c r="AQ13" s="50"/>
      <c r="AR13" s="50"/>
      <c r="AS13" s="51">
        <f t="shared" ref="AS13:AS52" si="2">AVERAGE(C13,E13,G13,I13,K13,M13,O13,Q13,S13,V13,Y13,AB13,AE13,AH13,AK13,AN13)</f>
        <v>32.388888888888886</v>
      </c>
    </row>
    <row r="14" spans="1:45" s="3" customFormat="1">
      <c r="A14" s="74">
        <v>2</v>
      </c>
      <c r="B14" s="100" t="s">
        <v>424</v>
      </c>
      <c r="C14" s="48">
        <v>72</v>
      </c>
      <c r="D14" s="22" t="str">
        <f t="shared" ref="D14:D52" si="3">IF(OR(C14&lt;0,C14&gt;100),"ОШИБКА",IF(C14&gt;=60,"зач.",IF(C14&lt;60,"незач.")))</f>
        <v>зач.</v>
      </c>
      <c r="E14" s="48">
        <v>63</v>
      </c>
      <c r="F14" s="22" t="str">
        <f t="shared" ref="F14:F52" si="4">IF(OR(E14&lt;0,E14&gt;100),"ОШИБКА",IF(E14&gt;=60,"зач.",IF(E14&lt;60,"незач.")))</f>
        <v>зач.</v>
      </c>
      <c r="G14" s="49">
        <v>87</v>
      </c>
      <c r="H14" s="22" t="str">
        <f t="shared" si="0"/>
        <v>зач.</v>
      </c>
      <c r="I14" s="52">
        <v>64</v>
      </c>
      <c r="J14" s="22" t="str">
        <f t="shared" ref="J14:J52" si="5">IF(OR(I14&lt;0,I14&gt;100),"ОШИБКА",IF(I14&gt;=60,"зач.",IF(I14&lt;60,"незач.")))</f>
        <v>зач.</v>
      </c>
      <c r="K14" s="52">
        <v>85</v>
      </c>
      <c r="L14" s="22" t="str">
        <f t="shared" ref="L14:L52" si="6">IF(OR(K14&lt;0,K14&gt;100),"ОШИБКА",IF(K14&gt;=60,"зач.",IF(K14&lt;60,"незач.")))</f>
        <v>зач.</v>
      </c>
      <c r="M14" s="52">
        <v>85</v>
      </c>
      <c r="N14" s="22" t="str">
        <f t="shared" ref="N14:N52" si="7">IF(OR(M14&lt;0,M14&gt;100),"ОШИБКА",IF(M14&gt;=60,"зач.",IF(M14&lt;60,"незач.")))</f>
        <v>зач.</v>
      </c>
      <c r="O14" s="52">
        <v>65</v>
      </c>
      <c r="P14" s="22" t="str">
        <f t="shared" ref="P14:P52" si="8">IF(OR(O14&lt;0,O14&gt;100),"ОШИБКА",IF(O14&gt;=60,"зач.",IF(O14&lt;60,"незач.")))</f>
        <v>зач.</v>
      </c>
      <c r="Q14" s="52"/>
      <c r="R14" s="22" t="str">
        <f t="shared" ref="R14:R52" si="9">IF(OR(Q14&lt;0,Q14&gt;100),"ОШИБКА",IF(Q14&gt;=60,"зач.",IF(Q14&lt;60,"незач.")))</f>
        <v>незач.</v>
      </c>
      <c r="S14" s="22">
        <v>86</v>
      </c>
      <c r="T14" s="22" t="str">
        <f t="shared" ref="T14:T52" si="10">IF(OR(S14&lt;0,S14&gt;100),"ОШИБКА",IF(S14&gt;=85,"отл.",IF(S14&gt;=65,"хор.",IF(S14&gt;=55,"удовл.",IF(S14&lt;55,"неуд.")))))</f>
        <v>отл.</v>
      </c>
      <c r="U14" s="22">
        <v>1</v>
      </c>
      <c r="V14" s="52">
        <v>85</v>
      </c>
      <c r="W14" s="22" t="str">
        <f t="shared" si="1"/>
        <v>отл.</v>
      </c>
      <c r="X14" s="22">
        <v>1</v>
      </c>
      <c r="Y14" s="52">
        <v>85</v>
      </c>
      <c r="Z14" s="22" t="str">
        <f t="shared" ref="Z14:Z52" si="11">IF(OR(Y14&lt;0,Y14&gt;100),"ОШИБКА",IF(Y14&gt;=85,"отл.",IF(Y14&gt;=65,"хор.",IF(Y14&gt;=55,"удовл.",IF(Y14&lt;55,"неуд.")))))</f>
        <v>отл.</v>
      </c>
      <c r="AA14" s="22">
        <v>1</v>
      </c>
      <c r="AB14" s="52">
        <v>65.5</v>
      </c>
      <c r="AC14" s="22" t="str">
        <f t="shared" ref="AC14:AC52" si="12">IF(OR(AB14&lt;0,AB14&gt;100),"ОШИБКА",IF(AB14&gt;=85,"отл.",IF(AB14&gt;=65,"хор.",IF(AB14&gt;=55,"удовл.",IF(AB14&lt;55,"неуд.")))))</f>
        <v>хор.</v>
      </c>
      <c r="AD14" s="22">
        <v>1</v>
      </c>
      <c r="AE14" s="52"/>
      <c r="AF14" s="22" t="str">
        <f t="shared" ref="AF14:AF52" si="13">IF(OR(AE14&lt;0,AE14&gt;100),"ОШИБКА",IF(AE14&gt;=85,"отл.",IF(AE14&gt;=65,"хор.",IF(AE14&gt;=55,"удовл.",IF(AE14&lt;55,"неуд.")))))</f>
        <v>неуд.</v>
      </c>
      <c r="AG14" s="22"/>
      <c r="AH14" s="22"/>
      <c r="AI14" s="22" t="str">
        <f t="shared" ref="AI14:AI52" si="14">IF(OR(AH14&lt;0,AH14&gt;100),"ОШИБКА",IF(AH14&gt;=85,"отл.",IF(AH14&gt;=65,"хор.",IF(AH14&gt;=55,"удовл.",IF(AH14&lt;55,"неуд.")))))</f>
        <v>неуд.</v>
      </c>
      <c r="AJ14" s="22"/>
      <c r="AK14" s="22"/>
      <c r="AL14" s="22" t="str">
        <f t="shared" ref="AL14:AL52" si="15">IF(OR(AK14&lt;0,AK14&gt;100),"ОШИБКА",IF(AK14&gt;=85,"отл.",IF(AK14&gt;=65,"хор.",IF(AK14&gt;=55,"удовл.",IF(AK14&lt;55,"неуд.")))))</f>
        <v>неуд.</v>
      </c>
      <c r="AM14" s="22"/>
      <c r="AN14" s="22"/>
      <c r="AO14" s="22" t="str">
        <f t="shared" ref="AO14:AO52" si="16">IF(OR(AN14&lt;0,AN14&gt;100),"ОШИБКА",IF(AN14&gt;=85,"отл.",IF(AN14&gt;=65,"хор.",IF(AN14&gt;=55,"удовл.",IF(AN14&lt;55,"неуд.")))))</f>
        <v>неуд.</v>
      </c>
      <c r="AP14" s="22"/>
      <c r="AQ14" s="50"/>
      <c r="AR14" s="75"/>
      <c r="AS14" s="51">
        <f t="shared" si="2"/>
        <v>76.590909090909093</v>
      </c>
    </row>
    <row r="15" spans="1:45" s="3" customFormat="1">
      <c r="A15" s="74">
        <v>3</v>
      </c>
      <c r="B15" s="110" t="s">
        <v>425</v>
      </c>
      <c r="C15" s="52">
        <v>83</v>
      </c>
      <c r="D15" s="22" t="str">
        <f t="shared" si="3"/>
        <v>зач.</v>
      </c>
      <c r="E15" s="52">
        <v>60</v>
      </c>
      <c r="F15" s="22" t="str">
        <f t="shared" si="4"/>
        <v>зач.</v>
      </c>
      <c r="G15" s="49">
        <v>85</v>
      </c>
      <c r="H15" s="22" t="str">
        <f t="shared" si="0"/>
        <v>зач.</v>
      </c>
      <c r="I15" s="52">
        <v>67</v>
      </c>
      <c r="J15" s="22" t="str">
        <f t="shared" si="5"/>
        <v>зач.</v>
      </c>
      <c r="K15" s="52">
        <v>75</v>
      </c>
      <c r="L15" s="22" t="str">
        <f t="shared" si="6"/>
        <v>зач.</v>
      </c>
      <c r="M15" s="52"/>
      <c r="N15" s="22" t="str">
        <f t="shared" si="7"/>
        <v>незач.</v>
      </c>
      <c r="O15" s="52">
        <v>66</v>
      </c>
      <c r="P15" s="22" t="str">
        <f t="shared" si="8"/>
        <v>зач.</v>
      </c>
      <c r="Q15" s="52"/>
      <c r="R15" s="22" t="str">
        <f t="shared" si="9"/>
        <v>незач.</v>
      </c>
      <c r="S15" s="22">
        <v>87</v>
      </c>
      <c r="T15" s="22" t="str">
        <f t="shared" si="10"/>
        <v>отл.</v>
      </c>
      <c r="U15" s="22">
        <v>1</v>
      </c>
      <c r="V15" s="52"/>
      <c r="W15" s="22" t="str">
        <f t="shared" si="1"/>
        <v>неуд.</v>
      </c>
      <c r="X15" s="22">
        <v>0</v>
      </c>
      <c r="Y15" s="52">
        <v>75</v>
      </c>
      <c r="Z15" s="22" t="str">
        <f t="shared" si="11"/>
        <v>хор.</v>
      </c>
      <c r="AA15" s="22">
        <v>1</v>
      </c>
      <c r="AB15" s="52">
        <v>70</v>
      </c>
      <c r="AC15" s="22" t="str">
        <f t="shared" si="12"/>
        <v>хор.</v>
      </c>
      <c r="AD15" s="22">
        <v>1</v>
      </c>
      <c r="AE15" s="52"/>
      <c r="AF15" s="22" t="str">
        <f t="shared" si="13"/>
        <v>неуд.</v>
      </c>
      <c r="AG15" s="22"/>
      <c r="AH15" s="22"/>
      <c r="AI15" s="22" t="str">
        <f t="shared" si="14"/>
        <v>неуд.</v>
      </c>
      <c r="AJ15" s="22"/>
      <c r="AK15" s="22"/>
      <c r="AL15" s="22" t="str">
        <f t="shared" si="15"/>
        <v>неуд.</v>
      </c>
      <c r="AM15" s="22"/>
      <c r="AN15" s="22"/>
      <c r="AO15" s="22" t="str">
        <f t="shared" si="16"/>
        <v>неуд.</v>
      </c>
      <c r="AP15" s="22"/>
      <c r="AQ15" s="50">
        <v>41822</v>
      </c>
      <c r="AR15" s="75" t="s">
        <v>110</v>
      </c>
      <c r="AS15" s="51">
        <f t="shared" si="2"/>
        <v>74.222222222222229</v>
      </c>
    </row>
    <row r="16" spans="1:45" s="3" customFormat="1">
      <c r="A16" s="74">
        <v>4</v>
      </c>
      <c r="B16" s="110" t="s">
        <v>426</v>
      </c>
      <c r="C16" s="52">
        <v>69</v>
      </c>
      <c r="D16" s="22" t="str">
        <f t="shared" si="3"/>
        <v>зач.</v>
      </c>
      <c r="E16" s="52">
        <v>60</v>
      </c>
      <c r="F16" s="22" t="str">
        <f t="shared" si="4"/>
        <v>зач.</v>
      </c>
      <c r="G16" s="49">
        <v>78</v>
      </c>
      <c r="H16" s="22" t="str">
        <f t="shared" si="0"/>
        <v>зач.</v>
      </c>
      <c r="I16" s="52">
        <v>21</v>
      </c>
      <c r="J16" s="22" t="str">
        <f t="shared" si="5"/>
        <v>незач.</v>
      </c>
      <c r="K16" s="52">
        <v>75</v>
      </c>
      <c r="L16" s="22" t="str">
        <f t="shared" si="6"/>
        <v>зач.</v>
      </c>
      <c r="M16" s="52"/>
      <c r="N16" s="22" t="str">
        <f t="shared" si="7"/>
        <v>незач.</v>
      </c>
      <c r="O16" s="52">
        <v>65</v>
      </c>
      <c r="P16" s="22" t="str">
        <f t="shared" si="8"/>
        <v>зач.</v>
      </c>
      <c r="Q16" s="52"/>
      <c r="R16" s="22" t="str">
        <f t="shared" si="9"/>
        <v>незач.</v>
      </c>
      <c r="S16" s="22">
        <v>74</v>
      </c>
      <c r="T16" s="22" t="str">
        <f t="shared" si="10"/>
        <v>хор.</v>
      </c>
      <c r="U16" s="22">
        <v>1</v>
      </c>
      <c r="V16" s="52">
        <v>64</v>
      </c>
      <c r="W16" s="22" t="str">
        <f t="shared" si="1"/>
        <v>удовл.</v>
      </c>
      <c r="X16" s="22">
        <v>1</v>
      </c>
      <c r="Y16" s="52">
        <v>72</v>
      </c>
      <c r="Z16" s="22" t="str">
        <f t="shared" si="11"/>
        <v>хор.</v>
      </c>
      <c r="AA16" s="22">
        <v>1</v>
      </c>
      <c r="AB16" s="52"/>
      <c r="AC16" s="22" t="str">
        <f t="shared" si="12"/>
        <v>неуд.</v>
      </c>
      <c r="AD16" s="22">
        <v>0</v>
      </c>
      <c r="AE16" s="52"/>
      <c r="AF16" s="22" t="str">
        <f t="shared" si="13"/>
        <v>неуд.</v>
      </c>
      <c r="AG16" s="22"/>
      <c r="AH16" s="22"/>
      <c r="AI16" s="22" t="str">
        <f t="shared" si="14"/>
        <v>неуд.</v>
      </c>
      <c r="AJ16" s="22"/>
      <c r="AK16" s="22"/>
      <c r="AL16" s="22" t="str">
        <f t="shared" si="15"/>
        <v>неуд.</v>
      </c>
      <c r="AM16" s="22"/>
      <c r="AN16" s="22"/>
      <c r="AO16" s="22" t="str">
        <f t="shared" si="16"/>
        <v>неуд.</v>
      </c>
      <c r="AP16" s="22"/>
      <c r="AQ16" s="50"/>
      <c r="AR16" s="75"/>
      <c r="AS16" s="51">
        <f t="shared" si="2"/>
        <v>64.222222222222229</v>
      </c>
    </row>
    <row r="17" spans="1:45" s="3" customFormat="1">
      <c r="A17" s="74">
        <v>5</v>
      </c>
      <c r="B17" s="100" t="s">
        <v>427</v>
      </c>
      <c r="C17" s="52">
        <v>80</v>
      </c>
      <c r="D17" s="22" t="str">
        <f t="shared" si="3"/>
        <v>зач.</v>
      </c>
      <c r="E17" s="52">
        <v>63</v>
      </c>
      <c r="F17" s="22" t="str">
        <f t="shared" si="4"/>
        <v>зач.</v>
      </c>
      <c r="G17" s="49">
        <v>87</v>
      </c>
      <c r="H17" s="22" t="str">
        <f t="shared" si="0"/>
        <v>зач.</v>
      </c>
      <c r="I17" s="52">
        <v>68</v>
      </c>
      <c r="J17" s="22" t="str">
        <f t="shared" si="5"/>
        <v>зач.</v>
      </c>
      <c r="K17" s="52">
        <v>85</v>
      </c>
      <c r="L17" s="22" t="str">
        <f t="shared" si="6"/>
        <v>зач.</v>
      </c>
      <c r="M17" s="52">
        <v>85</v>
      </c>
      <c r="N17" s="22" t="str">
        <f t="shared" si="7"/>
        <v>зач.</v>
      </c>
      <c r="O17" s="52">
        <v>60</v>
      </c>
      <c r="P17" s="22" t="str">
        <f t="shared" si="8"/>
        <v>зач.</v>
      </c>
      <c r="Q17" s="52"/>
      <c r="R17" s="22" t="str">
        <f t="shared" si="9"/>
        <v>незач.</v>
      </c>
      <c r="S17" s="22">
        <v>85</v>
      </c>
      <c r="T17" s="22" t="str">
        <f t="shared" si="10"/>
        <v>отл.</v>
      </c>
      <c r="U17" s="22">
        <v>1</v>
      </c>
      <c r="V17" s="52">
        <v>65</v>
      </c>
      <c r="W17" s="22" t="str">
        <f t="shared" si="1"/>
        <v>хор.</v>
      </c>
      <c r="X17" s="22">
        <v>1</v>
      </c>
      <c r="Y17" s="52">
        <v>88</v>
      </c>
      <c r="Z17" s="22" t="str">
        <f t="shared" si="11"/>
        <v>отл.</v>
      </c>
      <c r="AA17" s="22">
        <v>1</v>
      </c>
      <c r="AB17" s="52">
        <v>71</v>
      </c>
      <c r="AC17" s="22" t="str">
        <f t="shared" si="12"/>
        <v>хор.</v>
      </c>
      <c r="AD17" s="22">
        <v>1</v>
      </c>
      <c r="AE17" s="52"/>
      <c r="AF17" s="22" t="str">
        <f t="shared" si="13"/>
        <v>неуд.</v>
      </c>
      <c r="AG17" s="22"/>
      <c r="AH17" s="22"/>
      <c r="AI17" s="22" t="str">
        <f t="shared" si="14"/>
        <v>неуд.</v>
      </c>
      <c r="AJ17" s="22"/>
      <c r="AK17" s="22"/>
      <c r="AL17" s="22" t="str">
        <f t="shared" si="15"/>
        <v>неуд.</v>
      </c>
      <c r="AM17" s="22"/>
      <c r="AN17" s="22"/>
      <c r="AO17" s="22" t="str">
        <f t="shared" si="16"/>
        <v>неуд.</v>
      </c>
      <c r="AP17" s="22"/>
      <c r="AQ17" s="50"/>
      <c r="AR17" s="75"/>
      <c r="AS17" s="51">
        <f t="shared" si="2"/>
        <v>76.090909090909093</v>
      </c>
    </row>
    <row r="18" spans="1:45" s="3" customFormat="1">
      <c r="A18" s="74">
        <v>6</v>
      </c>
      <c r="B18" s="100" t="s">
        <v>428</v>
      </c>
      <c r="C18" s="52">
        <v>82</v>
      </c>
      <c r="D18" s="22" t="str">
        <f t="shared" si="3"/>
        <v>зач.</v>
      </c>
      <c r="E18" s="52">
        <v>62</v>
      </c>
      <c r="F18" s="22" t="str">
        <f t="shared" si="4"/>
        <v>зач.</v>
      </c>
      <c r="G18" s="49">
        <v>87</v>
      </c>
      <c r="H18" s="22" t="str">
        <f t="shared" si="0"/>
        <v>зач.</v>
      </c>
      <c r="I18" s="52">
        <v>74</v>
      </c>
      <c r="J18" s="22" t="str">
        <f t="shared" si="5"/>
        <v>зач.</v>
      </c>
      <c r="K18" s="52">
        <v>85</v>
      </c>
      <c r="L18" s="22" t="str">
        <f t="shared" si="6"/>
        <v>зач.</v>
      </c>
      <c r="M18" s="52">
        <v>75</v>
      </c>
      <c r="N18" s="22" t="str">
        <f t="shared" si="7"/>
        <v>зач.</v>
      </c>
      <c r="O18" s="52">
        <v>60</v>
      </c>
      <c r="P18" s="22" t="str">
        <f t="shared" si="8"/>
        <v>зач.</v>
      </c>
      <c r="Q18" s="52"/>
      <c r="R18" s="22" t="str">
        <f t="shared" si="9"/>
        <v>незач.</v>
      </c>
      <c r="S18" s="22">
        <v>86</v>
      </c>
      <c r="T18" s="22" t="str">
        <f t="shared" si="10"/>
        <v>отл.</v>
      </c>
      <c r="U18" s="22">
        <v>1</v>
      </c>
      <c r="V18" s="52">
        <v>85</v>
      </c>
      <c r="W18" s="22" t="str">
        <f t="shared" si="1"/>
        <v>отл.</v>
      </c>
      <c r="X18" s="22">
        <v>1</v>
      </c>
      <c r="Y18" s="52">
        <v>85</v>
      </c>
      <c r="Z18" s="22" t="str">
        <f t="shared" si="11"/>
        <v>отл.</v>
      </c>
      <c r="AA18" s="22">
        <v>1</v>
      </c>
      <c r="AB18" s="52">
        <v>76.5</v>
      </c>
      <c r="AC18" s="22" t="str">
        <f t="shared" si="12"/>
        <v>хор.</v>
      </c>
      <c r="AD18" s="22">
        <v>1</v>
      </c>
      <c r="AE18" s="52"/>
      <c r="AF18" s="22" t="str">
        <f t="shared" si="13"/>
        <v>неуд.</v>
      </c>
      <c r="AG18" s="22"/>
      <c r="AH18" s="22"/>
      <c r="AI18" s="22" t="str">
        <f t="shared" si="14"/>
        <v>неуд.</v>
      </c>
      <c r="AJ18" s="22"/>
      <c r="AK18" s="22"/>
      <c r="AL18" s="22" t="str">
        <f t="shared" si="15"/>
        <v>неуд.</v>
      </c>
      <c r="AM18" s="22"/>
      <c r="AN18" s="22"/>
      <c r="AO18" s="22" t="str">
        <f t="shared" si="16"/>
        <v>неуд.</v>
      </c>
      <c r="AP18" s="22"/>
      <c r="AQ18" s="50"/>
      <c r="AR18" s="75"/>
      <c r="AS18" s="51">
        <f t="shared" si="2"/>
        <v>77.954545454545453</v>
      </c>
    </row>
    <row r="19" spans="1:45" s="3" customFormat="1">
      <c r="A19" s="74">
        <v>7</v>
      </c>
      <c r="B19" s="100" t="s">
        <v>429</v>
      </c>
      <c r="C19" s="52">
        <v>86</v>
      </c>
      <c r="D19" s="22" t="str">
        <f t="shared" si="3"/>
        <v>зач.</v>
      </c>
      <c r="E19" s="52">
        <v>60</v>
      </c>
      <c r="F19" s="22" t="str">
        <f t="shared" si="4"/>
        <v>зач.</v>
      </c>
      <c r="G19" s="49">
        <v>83</v>
      </c>
      <c r="H19" s="22" t="str">
        <f t="shared" si="0"/>
        <v>зач.</v>
      </c>
      <c r="I19" s="52">
        <v>61</v>
      </c>
      <c r="J19" s="22" t="str">
        <f t="shared" si="5"/>
        <v>зач.</v>
      </c>
      <c r="K19" s="52">
        <v>75</v>
      </c>
      <c r="L19" s="22" t="str">
        <f t="shared" si="6"/>
        <v>зач.</v>
      </c>
      <c r="M19" s="52"/>
      <c r="N19" s="22" t="str">
        <f t="shared" si="7"/>
        <v>незач.</v>
      </c>
      <c r="O19" s="52">
        <v>65</v>
      </c>
      <c r="P19" s="22" t="str">
        <f t="shared" si="8"/>
        <v>зач.</v>
      </c>
      <c r="Q19" s="52"/>
      <c r="R19" s="22" t="str">
        <f t="shared" si="9"/>
        <v>незач.</v>
      </c>
      <c r="S19" s="22">
        <v>78</v>
      </c>
      <c r="T19" s="22" t="str">
        <f t="shared" si="10"/>
        <v>хор.</v>
      </c>
      <c r="U19" s="22">
        <v>1</v>
      </c>
      <c r="V19" s="52">
        <v>75</v>
      </c>
      <c r="W19" s="22" t="str">
        <f t="shared" si="1"/>
        <v>хор.</v>
      </c>
      <c r="X19" s="22">
        <v>1</v>
      </c>
      <c r="Y19" s="52">
        <v>72</v>
      </c>
      <c r="Z19" s="22" t="str">
        <f t="shared" si="11"/>
        <v>хор.</v>
      </c>
      <c r="AA19" s="22">
        <v>1</v>
      </c>
      <c r="AB19" s="52">
        <v>67</v>
      </c>
      <c r="AC19" s="22" t="str">
        <f t="shared" si="12"/>
        <v>хор.</v>
      </c>
      <c r="AD19" s="22">
        <v>1</v>
      </c>
      <c r="AE19" s="52"/>
      <c r="AF19" s="22" t="str">
        <f t="shared" si="13"/>
        <v>неуд.</v>
      </c>
      <c r="AG19" s="22"/>
      <c r="AH19" s="22"/>
      <c r="AI19" s="22" t="str">
        <f t="shared" si="14"/>
        <v>неуд.</v>
      </c>
      <c r="AJ19" s="22"/>
      <c r="AK19" s="22"/>
      <c r="AL19" s="22" t="str">
        <f t="shared" si="15"/>
        <v>неуд.</v>
      </c>
      <c r="AM19" s="22"/>
      <c r="AN19" s="22"/>
      <c r="AO19" s="22" t="str">
        <f t="shared" si="16"/>
        <v>неуд.</v>
      </c>
      <c r="AP19" s="22"/>
      <c r="AQ19" s="50"/>
      <c r="AR19" s="75"/>
      <c r="AS19" s="51">
        <f t="shared" si="2"/>
        <v>72.2</v>
      </c>
    </row>
    <row r="20" spans="1:45" s="3" customFormat="1">
      <c r="A20" s="74">
        <v>8</v>
      </c>
      <c r="B20" s="110" t="s">
        <v>430</v>
      </c>
      <c r="C20" s="52">
        <v>78</v>
      </c>
      <c r="D20" s="22" t="str">
        <f t="shared" si="3"/>
        <v>зач.</v>
      </c>
      <c r="E20" s="52">
        <v>62</v>
      </c>
      <c r="F20" s="22" t="str">
        <f t="shared" si="4"/>
        <v>зач.</v>
      </c>
      <c r="G20" s="49">
        <v>65</v>
      </c>
      <c r="H20" s="22" t="str">
        <f t="shared" si="0"/>
        <v>зач.</v>
      </c>
      <c r="I20" s="52">
        <v>77</v>
      </c>
      <c r="J20" s="22" t="str">
        <f t="shared" si="5"/>
        <v>зач.</v>
      </c>
      <c r="K20" s="52">
        <v>70</v>
      </c>
      <c r="L20" s="22" t="str">
        <f t="shared" si="6"/>
        <v>зач.</v>
      </c>
      <c r="M20" s="52"/>
      <c r="N20" s="22" t="str">
        <f t="shared" si="7"/>
        <v>незач.</v>
      </c>
      <c r="O20" s="52">
        <v>73</v>
      </c>
      <c r="P20" s="22" t="str">
        <f t="shared" si="8"/>
        <v>зач.</v>
      </c>
      <c r="Q20" s="52"/>
      <c r="R20" s="22" t="str">
        <f t="shared" si="9"/>
        <v>незач.</v>
      </c>
      <c r="S20" s="22">
        <v>85</v>
      </c>
      <c r="T20" s="22" t="str">
        <f t="shared" si="10"/>
        <v>отл.</v>
      </c>
      <c r="U20" s="22">
        <v>1</v>
      </c>
      <c r="V20" s="52">
        <v>70</v>
      </c>
      <c r="W20" s="22" t="str">
        <f t="shared" si="1"/>
        <v>хор.</v>
      </c>
      <c r="X20" s="22">
        <v>1</v>
      </c>
      <c r="Y20" s="52">
        <v>70</v>
      </c>
      <c r="Z20" s="22" t="str">
        <f t="shared" si="11"/>
        <v>хор.</v>
      </c>
      <c r="AA20" s="22">
        <v>1</v>
      </c>
      <c r="AB20" s="52">
        <v>67.5</v>
      </c>
      <c r="AC20" s="22" t="str">
        <f t="shared" si="12"/>
        <v>хор.</v>
      </c>
      <c r="AD20" s="22">
        <v>1</v>
      </c>
      <c r="AE20" s="52"/>
      <c r="AF20" s="22" t="str">
        <f t="shared" si="13"/>
        <v>неуд.</v>
      </c>
      <c r="AG20" s="22"/>
      <c r="AH20" s="22"/>
      <c r="AI20" s="22" t="str">
        <f t="shared" si="14"/>
        <v>неуд.</v>
      </c>
      <c r="AJ20" s="22"/>
      <c r="AK20" s="22"/>
      <c r="AL20" s="22" t="str">
        <f t="shared" si="15"/>
        <v>неуд.</v>
      </c>
      <c r="AM20" s="22"/>
      <c r="AN20" s="22"/>
      <c r="AO20" s="22" t="str">
        <f t="shared" si="16"/>
        <v>неуд.</v>
      </c>
      <c r="AP20" s="22"/>
      <c r="AQ20" s="50"/>
      <c r="AR20" s="75"/>
      <c r="AS20" s="51">
        <f t="shared" si="2"/>
        <v>71.75</v>
      </c>
    </row>
    <row r="21" spans="1:45" s="3" customFormat="1" ht="14.25" customHeight="1">
      <c r="A21" s="74">
        <v>9</v>
      </c>
      <c r="B21" s="110" t="s">
        <v>431</v>
      </c>
      <c r="C21" s="52"/>
      <c r="D21" s="22" t="str">
        <f t="shared" si="3"/>
        <v>незач.</v>
      </c>
      <c r="E21" s="52"/>
      <c r="F21" s="22" t="str">
        <f t="shared" si="4"/>
        <v>незач.</v>
      </c>
      <c r="G21" s="49"/>
      <c r="H21" s="22" t="str">
        <f t="shared" si="0"/>
        <v>незач.</v>
      </c>
      <c r="I21" s="52"/>
      <c r="J21" s="22" t="str">
        <f t="shared" si="5"/>
        <v>незач.</v>
      </c>
      <c r="K21" s="52"/>
      <c r="L21" s="22" t="str">
        <f t="shared" si="6"/>
        <v>незач.</v>
      </c>
      <c r="M21" s="52"/>
      <c r="N21" s="22" t="str">
        <f t="shared" si="7"/>
        <v>незач.</v>
      </c>
      <c r="O21" s="54"/>
      <c r="P21" s="22" t="str">
        <f t="shared" si="8"/>
        <v>незач.</v>
      </c>
      <c r="Q21" s="54"/>
      <c r="R21" s="22" t="str">
        <f t="shared" si="9"/>
        <v>незач.</v>
      </c>
      <c r="S21" s="22"/>
      <c r="T21" s="22" t="str">
        <f t="shared" si="10"/>
        <v>неуд.</v>
      </c>
      <c r="U21" s="22">
        <v>0</v>
      </c>
      <c r="V21" s="54"/>
      <c r="W21" s="22" t="str">
        <f t="shared" si="1"/>
        <v>неуд.</v>
      </c>
      <c r="X21" s="22">
        <v>0</v>
      </c>
      <c r="Y21" s="54"/>
      <c r="Z21" s="22" t="str">
        <f t="shared" si="11"/>
        <v>неуд.</v>
      </c>
      <c r="AA21" s="22">
        <v>0</v>
      </c>
      <c r="AB21" s="54"/>
      <c r="AC21" s="22" t="str">
        <f t="shared" si="12"/>
        <v>неуд.</v>
      </c>
      <c r="AD21" s="22">
        <v>0</v>
      </c>
      <c r="AE21" s="54"/>
      <c r="AF21" s="22" t="str">
        <f t="shared" si="13"/>
        <v>неуд.</v>
      </c>
      <c r="AG21" s="22"/>
      <c r="AH21" s="22"/>
      <c r="AI21" s="22" t="str">
        <f t="shared" si="14"/>
        <v>неуд.</v>
      </c>
      <c r="AJ21" s="22"/>
      <c r="AK21" s="22"/>
      <c r="AL21" s="22" t="str">
        <f t="shared" si="15"/>
        <v>неуд.</v>
      </c>
      <c r="AM21" s="22"/>
      <c r="AN21" s="22"/>
      <c r="AO21" s="22" t="str">
        <f t="shared" si="16"/>
        <v>неуд.</v>
      </c>
      <c r="AP21" s="22"/>
      <c r="AQ21" s="50">
        <v>41703</v>
      </c>
      <c r="AR21" s="75" t="s">
        <v>124</v>
      </c>
      <c r="AS21" s="51" t="e">
        <f t="shared" si="2"/>
        <v>#DIV/0!</v>
      </c>
    </row>
    <row r="22" spans="1:45" s="3" customFormat="1">
      <c r="A22" s="74">
        <v>10</v>
      </c>
      <c r="B22" s="100" t="s">
        <v>432</v>
      </c>
      <c r="C22" s="52">
        <v>82</v>
      </c>
      <c r="D22" s="22" t="str">
        <f t="shared" si="3"/>
        <v>зач.</v>
      </c>
      <c r="E22" s="52">
        <v>66</v>
      </c>
      <c r="F22" s="22" t="str">
        <f t="shared" si="4"/>
        <v>зач.</v>
      </c>
      <c r="G22" s="49">
        <v>88</v>
      </c>
      <c r="H22" s="22" t="str">
        <f t="shared" si="0"/>
        <v>зач.</v>
      </c>
      <c r="I22" s="52">
        <v>65</v>
      </c>
      <c r="J22" s="22" t="str">
        <f t="shared" si="5"/>
        <v>зач.</v>
      </c>
      <c r="K22" s="52">
        <v>75</v>
      </c>
      <c r="L22" s="22" t="str">
        <f t="shared" si="6"/>
        <v>зач.</v>
      </c>
      <c r="M22" s="52"/>
      <c r="N22" s="22" t="str">
        <f t="shared" si="7"/>
        <v>незач.</v>
      </c>
      <c r="O22" s="54">
        <v>61</v>
      </c>
      <c r="P22" s="22" t="str">
        <f t="shared" si="8"/>
        <v>зач.</v>
      </c>
      <c r="Q22" s="54"/>
      <c r="R22" s="22" t="str">
        <f t="shared" si="9"/>
        <v>незач.</v>
      </c>
      <c r="S22" s="22">
        <v>89</v>
      </c>
      <c r="T22" s="22" t="str">
        <f t="shared" si="10"/>
        <v>отл.</v>
      </c>
      <c r="U22" s="22">
        <v>1</v>
      </c>
      <c r="V22" s="54">
        <v>85</v>
      </c>
      <c r="W22" s="22" t="str">
        <f t="shared" si="1"/>
        <v>отл.</v>
      </c>
      <c r="X22" s="22">
        <v>1</v>
      </c>
      <c r="Y22" s="54">
        <v>90</v>
      </c>
      <c r="Z22" s="22" t="str">
        <f t="shared" si="11"/>
        <v>отл.</v>
      </c>
      <c r="AA22" s="22">
        <v>1</v>
      </c>
      <c r="AB22" s="54">
        <v>72.5</v>
      </c>
      <c r="AC22" s="22" t="str">
        <f t="shared" si="12"/>
        <v>хор.</v>
      </c>
      <c r="AD22" s="22">
        <v>1</v>
      </c>
      <c r="AE22" s="54"/>
      <c r="AF22" s="22" t="str">
        <f t="shared" si="13"/>
        <v>неуд.</v>
      </c>
      <c r="AG22" s="22"/>
      <c r="AH22" s="22"/>
      <c r="AI22" s="22" t="str">
        <f t="shared" si="14"/>
        <v>неуд.</v>
      </c>
      <c r="AJ22" s="22"/>
      <c r="AK22" s="22"/>
      <c r="AL22" s="22" t="str">
        <f t="shared" si="15"/>
        <v>неуд.</v>
      </c>
      <c r="AM22" s="22"/>
      <c r="AN22" s="22"/>
      <c r="AO22" s="22" t="str">
        <f t="shared" si="16"/>
        <v>неуд.</v>
      </c>
      <c r="AP22" s="22"/>
      <c r="AQ22" s="50"/>
      <c r="AR22" s="75"/>
      <c r="AS22" s="51">
        <f t="shared" si="2"/>
        <v>77.349999999999994</v>
      </c>
    </row>
    <row r="23" spans="1:45" s="3" customFormat="1">
      <c r="A23" s="74">
        <v>11</v>
      </c>
      <c r="B23" s="100" t="s">
        <v>433</v>
      </c>
      <c r="C23" s="52">
        <v>74</v>
      </c>
      <c r="D23" s="22" t="str">
        <f t="shared" si="3"/>
        <v>зач.</v>
      </c>
      <c r="E23" s="52">
        <v>60</v>
      </c>
      <c r="F23" s="22" t="str">
        <f t="shared" si="4"/>
        <v>зач.</v>
      </c>
      <c r="G23" s="49">
        <v>80</v>
      </c>
      <c r="H23" s="22" t="str">
        <f t="shared" si="0"/>
        <v>зач.</v>
      </c>
      <c r="I23" s="52">
        <v>68</v>
      </c>
      <c r="J23" s="22" t="str">
        <f t="shared" si="5"/>
        <v>зач.</v>
      </c>
      <c r="K23" s="52">
        <v>80</v>
      </c>
      <c r="L23" s="22" t="str">
        <f t="shared" si="6"/>
        <v>зач.</v>
      </c>
      <c r="M23" s="52">
        <v>75</v>
      </c>
      <c r="N23" s="22" t="str">
        <f t="shared" si="7"/>
        <v>зач.</v>
      </c>
      <c r="O23" s="54">
        <v>61</v>
      </c>
      <c r="P23" s="22" t="str">
        <f t="shared" si="8"/>
        <v>зач.</v>
      </c>
      <c r="Q23" s="54"/>
      <c r="R23" s="22" t="str">
        <f t="shared" si="9"/>
        <v>незач.</v>
      </c>
      <c r="S23" s="22">
        <v>75</v>
      </c>
      <c r="T23" s="22" t="str">
        <f t="shared" si="10"/>
        <v>хор.</v>
      </c>
      <c r="U23" s="22">
        <v>1</v>
      </c>
      <c r="V23" s="54">
        <v>65</v>
      </c>
      <c r="W23" s="22" t="str">
        <f t="shared" si="1"/>
        <v>хор.</v>
      </c>
      <c r="X23" s="22">
        <v>1</v>
      </c>
      <c r="Y23" s="54">
        <v>70</v>
      </c>
      <c r="Z23" s="22" t="str">
        <f t="shared" si="11"/>
        <v>хор.</v>
      </c>
      <c r="AA23" s="22">
        <v>1</v>
      </c>
      <c r="AB23" s="54">
        <v>65</v>
      </c>
      <c r="AC23" s="22" t="str">
        <f t="shared" si="12"/>
        <v>хор.</v>
      </c>
      <c r="AD23" s="22">
        <v>1</v>
      </c>
      <c r="AE23" s="54"/>
      <c r="AF23" s="22" t="str">
        <f t="shared" si="13"/>
        <v>неуд.</v>
      </c>
      <c r="AG23" s="22"/>
      <c r="AH23" s="22"/>
      <c r="AI23" s="22" t="str">
        <f t="shared" si="14"/>
        <v>неуд.</v>
      </c>
      <c r="AJ23" s="22"/>
      <c r="AK23" s="22"/>
      <c r="AL23" s="22" t="str">
        <f t="shared" si="15"/>
        <v>неуд.</v>
      </c>
      <c r="AM23" s="22"/>
      <c r="AN23" s="22"/>
      <c r="AO23" s="22" t="str">
        <f t="shared" si="16"/>
        <v>неуд.</v>
      </c>
      <c r="AP23" s="22"/>
      <c r="AQ23" s="50"/>
      <c r="AR23" s="75"/>
      <c r="AS23" s="51">
        <f t="shared" si="2"/>
        <v>70.272727272727266</v>
      </c>
    </row>
    <row r="24" spans="1:45" s="3" customFormat="1">
      <c r="A24" s="74">
        <v>12</v>
      </c>
      <c r="B24" s="100" t="s">
        <v>434</v>
      </c>
      <c r="C24" s="52">
        <v>76</v>
      </c>
      <c r="D24" s="22" t="str">
        <f t="shared" si="3"/>
        <v>зач.</v>
      </c>
      <c r="E24" s="52">
        <v>60</v>
      </c>
      <c r="F24" s="22" t="str">
        <f t="shared" si="4"/>
        <v>зач.</v>
      </c>
      <c r="G24" s="49">
        <v>85</v>
      </c>
      <c r="H24" s="22" t="str">
        <f t="shared" si="0"/>
        <v>зач.</v>
      </c>
      <c r="I24" s="52">
        <v>66</v>
      </c>
      <c r="J24" s="22" t="str">
        <f t="shared" si="5"/>
        <v>зач.</v>
      </c>
      <c r="K24" s="52">
        <v>85</v>
      </c>
      <c r="L24" s="22" t="str">
        <f t="shared" si="6"/>
        <v>зач.</v>
      </c>
      <c r="M24" s="52">
        <v>85</v>
      </c>
      <c r="N24" s="22" t="str">
        <f t="shared" si="7"/>
        <v>зач.</v>
      </c>
      <c r="O24" s="54">
        <v>67</v>
      </c>
      <c r="P24" s="22" t="str">
        <f t="shared" si="8"/>
        <v>зач.</v>
      </c>
      <c r="Q24" s="54"/>
      <c r="R24" s="22" t="str">
        <f t="shared" si="9"/>
        <v>незач.</v>
      </c>
      <c r="S24" s="22">
        <v>71</v>
      </c>
      <c r="T24" s="22" t="str">
        <f t="shared" si="10"/>
        <v>хор.</v>
      </c>
      <c r="U24" s="22">
        <v>1</v>
      </c>
      <c r="V24" s="54">
        <v>60</v>
      </c>
      <c r="W24" s="22" t="str">
        <f t="shared" si="1"/>
        <v>удовл.</v>
      </c>
      <c r="X24" s="22">
        <v>1</v>
      </c>
      <c r="Y24" s="54">
        <v>70</v>
      </c>
      <c r="Z24" s="22" t="str">
        <f t="shared" si="11"/>
        <v>хор.</v>
      </c>
      <c r="AA24" s="22">
        <v>1</v>
      </c>
      <c r="AB24" s="54">
        <v>68.5</v>
      </c>
      <c r="AC24" s="22" t="str">
        <f t="shared" si="12"/>
        <v>хор.</v>
      </c>
      <c r="AD24" s="22">
        <v>1</v>
      </c>
      <c r="AE24" s="54"/>
      <c r="AF24" s="22" t="str">
        <f t="shared" si="13"/>
        <v>неуд.</v>
      </c>
      <c r="AG24" s="22"/>
      <c r="AH24" s="22"/>
      <c r="AI24" s="22" t="str">
        <f t="shared" si="14"/>
        <v>неуд.</v>
      </c>
      <c r="AJ24" s="22"/>
      <c r="AK24" s="22"/>
      <c r="AL24" s="22" t="str">
        <f t="shared" si="15"/>
        <v>неуд.</v>
      </c>
      <c r="AM24" s="22"/>
      <c r="AN24" s="22"/>
      <c r="AO24" s="22" t="str">
        <f t="shared" si="16"/>
        <v>неуд.</v>
      </c>
      <c r="AP24" s="22"/>
      <c r="AQ24" s="50"/>
      <c r="AR24" s="75"/>
      <c r="AS24" s="51">
        <f t="shared" si="2"/>
        <v>72.13636363636364</v>
      </c>
    </row>
    <row r="25" spans="1:45" s="3" customFormat="1">
      <c r="A25" s="74">
        <v>13</v>
      </c>
      <c r="B25" s="100" t="s">
        <v>435</v>
      </c>
      <c r="C25" s="52">
        <v>88</v>
      </c>
      <c r="D25" s="22" t="str">
        <f t="shared" si="3"/>
        <v>зач.</v>
      </c>
      <c r="E25" s="52">
        <v>60</v>
      </c>
      <c r="F25" s="22" t="str">
        <f t="shared" si="4"/>
        <v>зач.</v>
      </c>
      <c r="G25" s="49">
        <v>84</v>
      </c>
      <c r="H25" s="22" t="str">
        <f t="shared" si="0"/>
        <v>зач.</v>
      </c>
      <c r="I25" s="52">
        <v>62</v>
      </c>
      <c r="J25" s="22" t="str">
        <f t="shared" si="5"/>
        <v>зач.</v>
      </c>
      <c r="K25" s="52">
        <v>75</v>
      </c>
      <c r="L25" s="22" t="str">
        <f t="shared" si="6"/>
        <v>зач.</v>
      </c>
      <c r="M25" s="52"/>
      <c r="N25" s="22" t="str">
        <f t="shared" si="7"/>
        <v>незач.</v>
      </c>
      <c r="O25" s="54">
        <v>68</v>
      </c>
      <c r="P25" s="22" t="str">
        <f t="shared" si="8"/>
        <v>зач.</v>
      </c>
      <c r="Q25" s="54"/>
      <c r="R25" s="22" t="str">
        <f t="shared" si="9"/>
        <v>незач.</v>
      </c>
      <c r="S25" s="22">
        <v>75</v>
      </c>
      <c r="T25" s="22" t="str">
        <f t="shared" si="10"/>
        <v>хор.</v>
      </c>
      <c r="U25" s="22">
        <v>1</v>
      </c>
      <c r="V25" s="54">
        <v>65</v>
      </c>
      <c r="W25" s="22" t="str">
        <f t="shared" si="1"/>
        <v>хор.</v>
      </c>
      <c r="X25" s="22">
        <v>1</v>
      </c>
      <c r="Y25" s="54">
        <v>71</v>
      </c>
      <c r="Z25" s="22" t="str">
        <f t="shared" si="11"/>
        <v>хор.</v>
      </c>
      <c r="AA25" s="22">
        <v>1</v>
      </c>
      <c r="AB25" s="54">
        <v>65</v>
      </c>
      <c r="AC25" s="22" t="str">
        <f t="shared" si="12"/>
        <v>хор.</v>
      </c>
      <c r="AD25" s="22">
        <v>1</v>
      </c>
      <c r="AE25" s="54"/>
      <c r="AF25" s="22" t="str">
        <f t="shared" si="13"/>
        <v>неуд.</v>
      </c>
      <c r="AG25" s="22"/>
      <c r="AH25" s="22"/>
      <c r="AI25" s="22" t="str">
        <f t="shared" si="14"/>
        <v>неуд.</v>
      </c>
      <c r="AJ25" s="22"/>
      <c r="AK25" s="22"/>
      <c r="AL25" s="22" t="str">
        <f t="shared" si="15"/>
        <v>неуд.</v>
      </c>
      <c r="AM25" s="22"/>
      <c r="AN25" s="22"/>
      <c r="AO25" s="22" t="str">
        <f t="shared" si="16"/>
        <v>неуд.</v>
      </c>
      <c r="AP25" s="22"/>
      <c r="AQ25" s="50"/>
      <c r="AR25" s="75"/>
      <c r="AS25" s="51">
        <f t="shared" si="2"/>
        <v>71.3</v>
      </c>
    </row>
    <row r="26" spans="1:45" s="3" customFormat="1">
      <c r="A26" s="74">
        <v>14</v>
      </c>
      <c r="B26" s="110" t="s">
        <v>436</v>
      </c>
      <c r="C26" s="52">
        <v>74</v>
      </c>
      <c r="D26" s="22" t="str">
        <f t="shared" si="3"/>
        <v>зач.</v>
      </c>
      <c r="E26" s="52">
        <v>66</v>
      </c>
      <c r="F26" s="22" t="str">
        <f t="shared" si="4"/>
        <v>зач.</v>
      </c>
      <c r="G26" s="49">
        <v>82</v>
      </c>
      <c r="H26" s="22" t="str">
        <f t="shared" si="0"/>
        <v>зач.</v>
      </c>
      <c r="I26" s="52">
        <v>69</v>
      </c>
      <c r="J26" s="22" t="str">
        <f t="shared" si="5"/>
        <v>зач.</v>
      </c>
      <c r="K26" s="52">
        <v>85</v>
      </c>
      <c r="L26" s="22" t="str">
        <f t="shared" si="6"/>
        <v>зач.</v>
      </c>
      <c r="M26" s="52">
        <v>85</v>
      </c>
      <c r="N26" s="22" t="str">
        <f t="shared" si="7"/>
        <v>зач.</v>
      </c>
      <c r="O26" s="54">
        <v>66</v>
      </c>
      <c r="P26" s="22" t="str">
        <f t="shared" si="8"/>
        <v>зач.</v>
      </c>
      <c r="Q26" s="54"/>
      <c r="R26" s="22" t="str">
        <f t="shared" si="9"/>
        <v>незач.</v>
      </c>
      <c r="S26" s="22">
        <v>75</v>
      </c>
      <c r="T26" s="22" t="str">
        <f t="shared" si="10"/>
        <v>хор.</v>
      </c>
      <c r="U26" s="22">
        <v>1</v>
      </c>
      <c r="V26" s="54">
        <v>65</v>
      </c>
      <c r="W26" s="22" t="str">
        <f t="shared" si="1"/>
        <v>хор.</v>
      </c>
      <c r="X26" s="22">
        <v>1</v>
      </c>
      <c r="Y26" s="54">
        <v>89</v>
      </c>
      <c r="Z26" s="22" t="str">
        <f t="shared" si="11"/>
        <v>отл.</v>
      </c>
      <c r="AA26" s="22">
        <v>1</v>
      </c>
      <c r="AB26" s="54">
        <v>73.5</v>
      </c>
      <c r="AC26" s="22" t="str">
        <f t="shared" si="12"/>
        <v>хор.</v>
      </c>
      <c r="AD26" s="22">
        <v>1</v>
      </c>
      <c r="AE26" s="54"/>
      <c r="AF26" s="22" t="str">
        <f t="shared" si="13"/>
        <v>неуд.</v>
      </c>
      <c r="AG26" s="22"/>
      <c r="AH26" s="22"/>
      <c r="AI26" s="22" t="str">
        <f t="shared" si="14"/>
        <v>неуд.</v>
      </c>
      <c r="AJ26" s="22"/>
      <c r="AK26" s="22"/>
      <c r="AL26" s="22" t="str">
        <f t="shared" si="15"/>
        <v>неуд.</v>
      </c>
      <c r="AM26" s="22"/>
      <c r="AN26" s="22"/>
      <c r="AO26" s="22" t="str">
        <f t="shared" si="16"/>
        <v>неуд.</v>
      </c>
      <c r="AP26" s="22"/>
      <c r="AQ26" s="50"/>
      <c r="AR26" s="75"/>
      <c r="AS26" s="51">
        <f t="shared" si="2"/>
        <v>75.409090909090907</v>
      </c>
    </row>
    <row r="27" spans="1:45" s="3" customFormat="1">
      <c r="A27" s="74">
        <v>15</v>
      </c>
      <c r="B27" s="110" t="s">
        <v>437</v>
      </c>
      <c r="C27" s="52">
        <v>68</v>
      </c>
      <c r="D27" s="22" t="str">
        <f t="shared" si="3"/>
        <v>зач.</v>
      </c>
      <c r="E27" s="52">
        <v>60</v>
      </c>
      <c r="F27" s="22" t="str">
        <f t="shared" si="4"/>
        <v>зач.</v>
      </c>
      <c r="G27" s="49">
        <v>77</v>
      </c>
      <c r="H27" s="22" t="str">
        <f t="shared" si="0"/>
        <v>зач.</v>
      </c>
      <c r="I27" s="52">
        <v>0</v>
      </c>
      <c r="J27" s="22" t="str">
        <f t="shared" si="5"/>
        <v>незач.</v>
      </c>
      <c r="K27" s="52">
        <v>70</v>
      </c>
      <c r="L27" s="22" t="str">
        <f t="shared" si="6"/>
        <v>зач.</v>
      </c>
      <c r="M27" s="52">
        <v>65</v>
      </c>
      <c r="N27" s="22" t="str">
        <f t="shared" si="7"/>
        <v>зач.</v>
      </c>
      <c r="O27" s="54">
        <v>0</v>
      </c>
      <c r="P27" s="22" t="str">
        <f t="shared" si="8"/>
        <v>незач.</v>
      </c>
      <c r="Q27" s="54"/>
      <c r="R27" s="22" t="str">
        <f t="shared" si="9"/>
        <v>незач.</v>
      </c>
      <c r="S27" s="22">
        <v>55</v>
      </c>
      <c r="T27" s="22" t="str">
        <f t="shared" si="10"/>
        <v>удовл.</v>
      </c>
      <c r="U27" s="22">
        <v>1</v>
      </c>
      <c r="V27" s="54">
        <v>0</v>
      </c>
      <c r="W27" s="22" t="str">
        <f t="shared" si="1"/>
        <v>неуд.</v>
      </c>
      <c r="X27" s="22">
        <v>0</v>
      </c>
      <c r="Y27" s="54">
        <v>0.5</v>
      </c>
      <c r="Z27" s="22" t="str">
        <f t="shared" si="11"/>
        <v>неуд.</v>
      </c>
      <c r="AA27" s="22">
        <v>0</v>
      </c>
      <c r="AB27" s="54">
        <v>60</v>
      </c>
      <c r="AC27" s="22" t="str">
        <f t="shared" si="12"/>
        <v>удовл.</v>
      </c>
      <c r="AD27" s="22">
        <v>1</v>
      </c>
      <c r="AE27" s="54"/>
      <c r="AF27" s="22" t="str">
        <f t="shared" si="13"/>
        <v>неуд.</v>
      </c>
      <c r="AG27" s="22"/>
      <c r="AH27" s="22"/>
      <c r="AI27" s="22" t="str">
        <f t="shared" si="14"/>
        <v>неуд.</v>
      </c>
      <c r="AJ27" s="22"/>
      <c r="AK27" s="22"/>
      <c r="AL27" s="22" t="str">
        <f t="shared" si="15"/>
        <v>неуд.</v>
      </c>
      <c r="AM27" s="22"/>
      <c r="AN27" s="22"/>
      <c r="AO27" s="22" t="str">
        <f t="shared" si="16"/>
        <v>неуд.</v>
      </c>
      <c r="AP27" s="22"/>
      <c r="AQ27" s="50"/>
      <c r="AR27" s="75"/>
      <c r="AS27" s="51">
        <f t="shared" si="2"/>
        <v>41.409090909090907</v>
      </c>
    </row>
    <row r="28" spans="1:45" s="3" customFormat="1">
      <c r="A28" s="74">
        <v>16</v>
      </c>
      <c r="B28" s="100" t="s">
        <v>438</v>
      </c>
      <c r="C28" s="52">
        <v>73</v>
      </c>
      <c r="D28" s="22" t="str">
        <f t="shared" si="3"/>
        <v>зач.</v>
      </c>
      <c r="E28" s="52">
        <v>65</v>
      </c>
      <c r="F28" s="22" t="str">
        <f t="shared" si="4"/>
        <v>зач.</v>
      </c>
      <c r="G28" s="49">
        <v>83</v>
      </c>
      <c r="H28" s="22" t="str">
        <f t="shared" si="0"/>
        <v>зач.</v>
      </c>
      <c r="I28" s="52">
        <v>65</v>
      </c>
      <c r="J28" s="22" t="str">
        <f t="shared" si="5"/>
        <v>зач.</v>
      </c>
      <c r="K28" s="52">
        <v>85</v>
      </c>
      <c r="L28" s="22" t="str">
        <f t="shared" si="6"/>
        <v>зач.</v>
      </c>
      <c r="M28" s="52">
        <v>85</v>
      </c>
      <c r="N28" s="22" t="str">
        <f t="shared" si="7"/>
        <v>зач.</v>
      </c>
      <c r="O28" s="54">
        <v>80</v>
      </c>
      <c r="P28" s="22" t="str">
        <f t="shared" si="8"/>
        <v>зач.</v>
      </c>
      <c r="Q28" s="54"/>
      <c r="R28" s="22" t="str">
        <f t="shared" si="9"/>
        <v>незач.</v>
      </c>
      <c r="S28" s="22">
        <v>78</v>
      </c>
      <c r="T28" s="22" t="str">
        <f t="shared" si="10"/>
        <v>хор.</v>
      </c>
      <c r="U28" s="22">
        <v>1</v>
      </c>
      <c r="V28" s="54">
        <v>75</v>
      </c>
      <c r="W28" s="22" t="str">
        <f t="shared" si="1"/>
        <v>хор.</v>
      </c>
      <c r="X28" s="22">
        <v>1</v>
      </c>
      <c r="Y28" s="54">
        <v>90</v>
      </c>
      <c r="Z28" s="22" t="str">
        <f t="shared" si="11"/>
        <v>отл.</v>
      </c>
      <c r="AA28" s="22">
        <v>1</v>
      </c>
      <c r="AB28" s="54">
        <v>71</v>
      </c>
      <c r="AC28" s="22" t="str">
        <f t="shared" si="12"/>
        <v>хор.</v>
      </c>
      <c r="AD28" s="22">
        <v>1</v>
      </c>
      <c r="AE28" s="54"/>
      <c r="AF28" s="22" t="str">
        <f t="shared" si="13"/>
        <v>неуд.</v>
      </c>
      <c r="AG28" s="22"/>
      <c r="AH28" s="22"/>
      <c r="AI28" s="22" t="str">
        <f t="shared" si="14"/>
        <v>неуд.</v>
      </c>
      <c r="AJ28" s="22"/>
      <c r="AK28" s="22"/>
      <c r="AL28" s="22" t="str">
        <f t="shared" si="15"/>
        <v>неуд.</v>
      </c>
      <c r="AM28" s="22"/>
      <c r="AN28" s="22"/>
      <c r="AO28" s="22" t="str">
        <f t="shared" si="16"/>
        <v>неуд.</v>
      </c>
      <c r="AP28" s="22"/>
      <c r="AQ28" s="50"/>
      <c r="AR28" s="75"/>
      <c r="AS28" s="51">
        <f t="shared" si="2"/>
        <v>77.272727272727266</v>
      </c>
    </row>
    <row r="29" spans="1:45" s="3" customFormat="1">
      <c r="A29" s="74">
        <v>17</v>
      </c>
      <c r="B29" s="110" t="s">
        <v>439</v>
      </c>
      <c r="C29" s="52"/>
      <c r="D29" s="22" t="str">
        <f t="shared" si="3"/>
        <v>незач.</v>
      </c>
      <c r="E29" s="52">
        <v>27</v>
      </c>
      <c r="F29" s="22" t="str">
        <f t="shared" si="4"/>
        <v>незач.</v>
      </c>
      <c r="G29" s="49"/>
      <c r="H29" s="22" t="str">
        <f t="shared" si="0"/>
        <v>незач.</v>
      </c>
      <c r="I29" s="52">
        <v>0</v>
      </c>
      <c r="J29" s="22" t="str">
        <f t="shared" si="5"/>
        <v>незач.</v>
      </c>
      <c r="K29" s="52">
        <v>80</v>
      </c>
      <c r="L29" s="22" t="str">
        <f t="shared" si="6"/>
        <v>зач.</v>
      </c>
      <c r="M29" s="52">
        <v>75</v>
      </c>
      <c r="N29" s="22" t="str">
        <f t="shared" si="7"/>
        <v>зач.</v>
      </c>
      <c r="O29" s="54">
        <v>0</v>
      </c>
      <c r="P29" s="22" t="str">
        <f t="shared" si="8"/>
        <v>незач.</v>
      </c>
      <c r="Q29" s="54"/>
      <c r="R29" s="22" t="str">
        <f t="shared" si="9"/>
        <v>незач.</v>
      </c>
      <c r="S29" s="22">
        <v>55</v>
      </c>
      <c r="T29" s="22" t="str">
        <f t="shared" si="10"/>
        <v>удовл.</v>
      </c>
      <c r="U29" s="22">
        <v>1</v>
      </c>
      <c r="V29" s="54">
        <v>0</v>
      </c>
      <c r="W29" s="22" t="str">
        <f t="shared" si="1"/>
        <v>неуд.</v>
      </c>
      <c r="X29" s="22">
        <v>0</v>
      </c>
      <c r="Y29" s="54">
        <v>3</v>
      </c>
      <c r="Z29" s="22" t="str">
        <f t="shared" si="11"/>
        <v>неуд.</v>
      </c>
      <c r="AA29" s="22">
        <v>0</v>
      </c>
      <c r="AB29" s="54"/>
      <c r="AC29" s="22" t="str">
        <f t="shared" si="12"/>
        <v>неуд.</v>
      </c>
      <c r="AD29" s="22">
        <v>0</v>
      </c>
      <c r="AE29" s="54"/>
      <c r="AF29" s="22" t="str">
        <f t="shared" si="13"/>
        <v>неуд.</v>
      </c>
      <c r="AG29" s="22"/>
      <c r="AH29" s="22"/>
      <c r="AI29" s="22" t="str">
        <f t="shared" si="14"/>
        <v>неуд.</v>
      </c>
      <c r="AJ29" s="22"/>
      <c r="AK29" s="22"/>
      <c r="AL29" s="22" t="str">
        <f t="shared" si="15"/>
        <v>неуд.</v>
      </c>
      <c r="AM29" s="22"/>
      <c r="AN29" s="22"/>
      <c r="AO29" s="22" t="str">
        <f t="shared" si="16"/>
        <v>неуд.</v>
      </c>
      <c r="AP29" s="22"/>
      <c r="AQ29" s="50"/>
      <c r="AR29" s="75"/>
      <c r="AS29" s="51">
        <f t="shared" si="2"/>
        <v>30</v>
      </c>
    </row>
    <row r="30" spans="1:45" s="3" customFormat="1" ht="15.75" thickBot="1">
      <c r="A30" s="74">
        <v>18</v>
      </c>
      <c r="B30" s="77"/>
      <c r="C30" s="52"/>
      <c r="D30" s="22" t="str">
        <f t="shared" si="3"/>
        <v>незач.</v>
      </c>
      <c r="E30" s="52"/>
      <c r="F30" s="22" t="str">
        <f t="shared" si="4"/>
        <v>незач.</v>
      </c>
      <c r="G30" s="49"/>
      <c r="H30" s="22" t="str">
        <f t="shared" si="0"/>
        <v>незач.</v>
      </c>
      <c r="I30" s="52"/>
      <c r="J30" s="22" t="str">
        <f t="shared" si="5"/>
        <v>незач.</v>
      </c>
      <c r="K30" s="52"/>
      <c r="L30" s="22" t="str">
        <f t="shared" si="6"/>
        <v>незач.</v>
      </c>
      <c r="M30" s="52"/>
      <c r="N30" s="22" t="str">
        <f t="shared" si="7"/>
        <v>незач.</v>
      </c>
      <c r="O30" s="54"/>
      <c r="P30" s="22" t="str">
        <f t="shared" si="8"/>
        <v>незач.</v>
      </c>
      <c r="Q30" s="54"/>
      <c r="R30" s="22" t="str">
        <f t="shared" si="9"/>
        <v>незач.</v>
      </c>
      <c r="S30" s="22"/>
      <c r="T30" s="22" t="str">
        <f t="shared" si="10"/>
        <v>неуд.</v>
      </c>
      <c r="U30" s="22"/>
      <c r="V30" s="54"/>
      <c r="W30" s="22" t="str">
        <f t="shared" si="1"/>
        <v>неуд.</v>
      </c>
      <c r="X30" s="22"/>
      <c r="Y30" s="54"/>
      <c r="Z30" s="22" t="str">
        <f t="shared" si="11"/>
        <v>неуд.</v>
      </c>
      <c r="AA30" s="22"/>
      <c r="AB30" s="54"/>
      <c r="AC30" s="22" t="str">
        <f t="shared" si="12"/>
        <v>неуд.</v>
      </c>
      <c r="AD30" s="22"/>
      <c r="AE30" s="54"/>
      <c r="AF30" s="22" t="str">
        <f t="shared" si="13"/>
        <v>неуд.</v>
      </c>
      <c r="AG30" s="22"/>
      <c r="AH30" s="22"/>
      <c r="AI30" s="22" t="str">
        <f t="shared" si="14"/>
        <v>неуд.</v>
      </c>
      <c r="AJ30" s="22"/>
      <c r="AK30" s="22"/>
      <c r="AL30" s="22" t="str">
        <f t="shared" si="15"/>
        <v>неуд.</v>
      </c>
      <c r="AM30" s="22"/>
      <c r="AN30" s="22"/>
      <c r="AO30" s="22" t="str">
        <f t="shared" si="16"/>
        <v>неуд.</v>
      </c>
      <c r="AP30" s="22"/>
      <c r="AQ30" s="50"/>
      <c r="AR30" s="75"/>
      <c r="AS30" s="51" t="e">
        <f t="shared" si="2"/>
        <v>#DIV/0!</v>
      </c>
    </row>
    <row r="31" spans="1:45" s="3" customFormat="1">
      <c r="A31" s="74">
        <v>19</v>
      </c>
      <c r="B31" s="86"/>
      <c r="C31" s="86"/>
      <c r="D31" s="22" t="str">
        <f t="shared" si="3"/>
        <v>незач.</v>
      </c>
      <c r="E31" s="52"/>
      <c r="F31" s="22" t="str">
        <f t="shared" si="4"/>
        <v>незач.</v>
      </c>
      <c r="G31" s="49"/>
      <c r="H31" s="22" t="str">
        <f t="shared" si="0"/>
        <v>незач.</v>
      </c>
      <c r="I31" s="52"/>
      <c r="J31" s="22" t="str">
        <f t="shared" si="5"/>
        <v>незач.</v>
      </c>
      <c r="K31" s="52"/>
      <c r="L31" s="22" t="str">
        <f t="shared" si="6"/>
        <v>незач.</v>
      </c>
      <c r="M31" s="52"/>
      <c r="N31" s="22" t="str">
        <f t="shared" si="7"/>
        <v>незач.</v>
      </c>
      <c r="O31" s="54"/>
      <c r="P31" s="22" t="str">
        <f t="shared" si="8"/>
        <v>незач.</v>
      </c>
      <c r="Q31" s="54"/>
      <c r="R31" s="22" t="str">
        <f t="shared" si="9"/>
        <v>незач.</v>
      </c>
      <c r="S31" s="22"/>
      <c r="T31" s="22" t="str">
        <f t="shared" si="10"/>
        <v>неуд.</v>
      </c>
      <c r="U31" s="22"/>
      <c r="V31" s="54"/>
      <c r="W31" s="22" t="str">
        <f t="shared" si="1"/>
        <v>неуд.</v>
      </c>
      <c r="X31" s="22"/>
      <c r="Y31" s="54"/>
      <c r="Z31" s="22" t="str">
        <f t="shared" si="11"/>
        <v>неуд.</v>
      </c>
      <c r="AA31" s="22"/>
      <c r="AB31" s="54"/>
      <c r="AC31" s="22" t="str">
        <f t="shared" si="12"/>
        <v>неуд.</v>
      </c>
      <c r="AD31" s="22"/>
      <c r="AE31" s="54"/>
      <c r="AF31" s="22" t="str">
        <f t="shared" si="13"/>
        <v>неуд.</v>
      </c>
      <c r="AG31" s="22"/>
      <c r="AH31" s="22"/>
      <c r="AI31" s="22" t="str">
        <f t="shared" si="14"/>
        <v>неуд.</v>
      </c>
      <c r="AJ31" s="22"/>
      <c r="AK31" s="22"/>
      <c r="AL31" s="22" t="str">
        <f t="shared" si="15"/>
        <v>неуд.</v>
      </c>
      <c r="AM31" s="22"/>
      <c r="AN31" s="22"/>
      <c r="AO31" s="22" t="str">
        <f t="shared" si="16"/>
        <v>неуд.</v>
      </c>
      <c r="AP31" s="22"/>
      <c r="AQ31" s="50"/>
      <c r="AR31" s="75"/>
      <c r="AS31" s="51" t="e">
        <f t="shared" si="2"/>
        <v>#DIV/0!</v>
      </c>
    </row>
    <row r="32" spans="1:45" s="3" customFormat="1" ht="15.75" thickBot="1">
      <c r="A32" s="74">
        <v>20</v>
      </c>
      <c r="B32" s="84"/>
      <c r="C32" s="87"/>
      <c r="D32" s="22" t="str">
        <f t="shared" si="3"/>
        <v>незач.</v>
      </c>
      <c r="E32" s="52"/>
      <c r="F32" s="22" t="str">
        <f t="shared" si="4"/>
        <v>незач.</v>
      </c>
      <c r="G32" s="49"/>
      <c r="H32" s="22" t="str">
        <f t="shared" si="0"/>
        <v>незач.</v>
      </c>
      <c r="I32" s="52"/>
      <c r="J32" s="22" t="str">
        <f t="shared" si="5"/>
        <v>незач.</v>
      </c>
      <c r="K32" s="52"/>
      <c r="L32" s="22" t="str">
        <f t="shared" si="6"/>
        <v>незач.</v>
      </c>
      <c r="M32" s="52"/>
      <c r="N32" s="22" t="str">
        <f t="shared" si="7"/>
        <v>незач.</v>
      </c>
      <c r="O32" s="54"/>
      <c r="P32" s="22" t="str">
        <f t="shared" si="8"/>
        <v>незач.</v>
      </c>
      <c r="Q32" s="54"/>
      <c r="R32" s="22" t="str">
        <f t="shared" si="9"/>
        <v>незач.</v>
      </c>
      <c r="S32" s="22"/>
      <c r="T32" s="22" t="str">
        <f t="shared" si="10"/>
        <v>неуд.</v>
      </c>
      <c r="U32" s="22"/>
      <c r="V32" s="54"/>
      <c r="W32" s="22" t="str">
        <f t="shared" si="1"/>
        <v>неуд.</v>
      </c>
      <c r="X32" s="22"/>
      <c r="Y32" s="54"/>
      <c r="Z32" s="22" t="str">
        <f t="shared" si="11"/>
        <v>неуд.</v>
      </c>
      <c r="AA32" s="22"/>
      <c r="AB32" s="54"/>
      <c r="AC32" s="22" t="str">
        <f t="shared" si="12"/>
        <v>неуд.</v>
      </c>
      <c r="AD32" s="22"/>
      <c r="AE32" s="54"/>
      <c r="AF32" s="22" t="str">
        <f t="shared" si="13"/>
        <v>неуд.</v>
      </c>
      <c r="AG32" s="22"/>
      <c r="AH32" s="22"/>
      <c r="AI32" s="22" t="str">
        <f t="shared" si="14"/>
        <v>неуд.</v>
      </c>
      <c r="AJ32" s="22"/>
      <c r="AK32" s="22"/>
      <c r="AL32" s="22" t="str">
        <f t="shared" si="15"/>
        <v>неуд.</v>
      </c>
      <c r="AM32" s="22"/>
      <c r="AN32" s="22"/>
      <c r="AO32" s="22" t="str">
        <f t="shared" si="16"/>
        <v>неуд.</v>
      </c>
      <c r="AP32" s="22"/>
      <c r="AQ32" s="50"/>
      <c r="AR32" s="75"/>
      <c r="AS32" s="51" t="e">
        <f t="shared" si="2"/>
        <v>#DIV/0!</v>
      </c>
    </row>
    <row r="33" spans="1:45" s="3" customFormat="1" ht="15.75" thickBot="1">
      <c r="A33" s="74">
        <v>21</v>
      </c>
      <c r="B33" s="83"/>
      <c r="C33" s="84"/>
      <c r="D33" s="22" t="str">
        <f t="shared" si="3"/>
        <v>незач.</v>
      </c>
      <c r="E33" s="52"/>
      <c r="F33" s="22" t="str">
        <f t="shared" si="4"/>
        <v>незач.</v>
      </c>
      <c r="G33" s="49"/>
      <c r="H33" s="22" t="str">
        <f t="shared" si="0"/>
        <v>незач.</v>
      </c>
      <c r="I33" s="52"/>
      <c r="J33" s="22" t="str">
        <f t="shared" si="5"/>
        <v>незач.</v>
      </c>
      <c r="K33" s="52"/>
      <c r="L33" s="22" t="str">
        <f t="shared" si="6"/>
        <v>незач.</v>
      </c>
      <c r="M33" s="52"/>
      <c r="N33" s="22" t="str">
        <f t="shared" si="7"/>
        <v>незач.</v>
      </c>
      <c r="O33" s="54"/>
      <c r="P33" s="22" t="str">
        <f t="shared" si="8"/>
        <v>незач.</v>
      </c>
      <c r="Q33" s="54"/>
      <c r="R33" s="22" t="str">
        <f t="shared" si="9"/>
        <v>незач.</v>
      </c>
      <c r="S33" s="22"/>
      <c r="T33" s="22" t="str">
        <f t="shared" si="10"/>
        <v>неуд.</v>
      </c>
      <c r="U33" s="22"/>
      <c r="V33" s="54"/>
      <c r="W33" s="22" t="str">
        <f t="shared" si="1"/>
        <v>неуд.</v>
      </c>
      <c r="X33" s="22"/>
      <c r="Y33" s="54"/>
      <c r="Z33" s="22" t="str">
        <f t="shared" si="11"/>
        <v>неуд.</v>
      </c>
      <c r="AA33" s="22"/>
      <c r="AB33" s="54"/>
      <c r="AC33" s="22" t="str">
        <f t="shared" si="12"/>
        <v>неуд.</v>
      </c>
      <c r="AD33" s="22"/>
      <c r="AE33" s="54"/>
      <c r="AF33" s="22" t="str">
        <f t="shared" si="13"/>
        <v>неуд.</v>
      </c>
      <c r="AG33" s="22"/>
      <c r="AH33" s="22"/>
      <c r="AI33" s="22" t="str">
        <f t="shared" si="14"/>
        <v>неуд.</v>
      </c>
      <c r="AJ33" s="22"/>
      <c r="AK33" s="22"/>
      <c r="AL33" s="22" t="str">
        <f t="shared" si="15"/>
        <v>неуд.</v>
      </c>
      <c r="AM33" s="22"/>
      <c r="AN33" s="22"/>
      <c r="AO33" s="22" t="str">
        <f t="shared" si="16"/>
        <v>неуд.</v>
      </c>
      <c r="AP33" s="22"/>
      <c r="AQ33" s="50"/>
      <c r="AR33" s="75"/>
      <c r="AS33" s="51" t="e">
        <f t="shared" si="2"/>
        <v>#DIV/0!</v>
      </c>
    </row>
    <row r="34" spans="1:45" s="3" customFormat="1">
      <c r="A34" s="74">
        <v>22</v>
      </c>
      <c r="B34" s="86"/>
      <c r="C34" s="83"/>
      <c r="D34" s="22" t="str">
        <f t="shared" si="3"/>
        <v>незач.</v>
      </c>
      <c r="E34" s="52"/>
      <c r="F34" s="22" t="str">
        <f t="shared" si="4"/>
        <v>незач.</v>
      </c>
      <c r="G34" s="49"/>
      <c r="H34" s="22" t="str">
        <f t="shared" si="0"/>
        <v>незач.</v>
      </c>
      <c r="I34" s="52"/>
      <c r="J34" s="22" t="str">
        <f t="shared" si="5"/>
        <v>незач.</v>
      </c>
      <c r="K34" s="52"/>
      <c r="L34" s="22" t="str">
        <f t="shared" si="6"/>
        <v>незач.</v>
      </c>
      <c r="M34" s="52"/>
      <c r="N34" s="22" t="str">
        <f t="shared" si="7"/>
        <v>незач.</v>
      </c>
      <c r="O34" s="54"/>
      <c r="P34" s="22" t="str">
        <f t="shared" si="8"/>
        <v>незач.</v>
      </c>
      <c r="Q34" s="54"/>
      <c r="R34" s="22" t="str">
        <f t="shared" si="9"/>
        <v>незач.</v>
      </c>
      <c r="S34" s="22"/>
      <c r="T34" s="22" t="str">
        <f t="shared" si="10"/>
        <v>неуд.</v>
      </c>
      <c r="U34" s="22"/>
      <c r="V34" s="54"/>
      <c r="W34" s="22" t="str">
        <f t="shared" si="1"/>
        <v>неуд.</v>
      </c>
      <c r="X34" s="22"/>
      <c r="Y34" s="54"/>
      <c r="Z34" s="22" t="str">
        <f t="shared" si="11"/>
        <v>неуд.</v>
      </c>
      <c r="AA34" s="22"/>
      <c r="AB34" s="54"/>
      <c r="AC34" s="22" t="str">
        <f t="shared" si="12"/>
        <v>неуд.</v>
      </c>
      <c r="AD34" s="22"/>
      <c r="AE34" s="54"/>
      <c r="AF34" s="22" t="str">
        <f t="shared" si="13"/>
        <v>неуд.</v>
      </c>
      <c r="AG34" s="22"/>
      <c r="AH34" s="22"/>
      <c r="AI34" s="22" t="str">
        <f t="shared" si="14"/>
        <v>неуд.</v>
      </c>
      <c r="AJ34" s="22"/>
      <c r="AK34" s="22"/>
      <c r="AL34" s="22" t="str">
        <f t="shared" si="15"/>
        <v>неуд.</v>
      </c>
      <c r="AM34" s="22"/>
      <c r="AN34" s="22"/>
      <c r="AO34" s="22" t="str">
        <f t="shared" si="16"/>
        <v>неуд.</v>
      </c>
      <c r="AP34" s="22"/>
      <c r="AQ34" s="50"/>
      <c r="AR34" s="75"/>
      <c r="AS34" s="51" t="e">
        <f t="shared" si="2"/>
        <v>#DIV/0!</v>
      </c>
    </row>
    <row r="35" spans="1:45" s="3" customFormat="1">
      <c r="A35" s="74">
        <v>23</v>
      </c>
      <c r="B35" s="98"/>
      <c r="C35" s="99"/>
      <c r="D35" s="22" t="str">
        <f t="shared" si="3"/>
        <v>незач.</v>
      </c>
      <c r="E35" s="52"/>
      <c r="F35" s="22" t="str">
        <f t="shared" si="4"/>
        <v>незач.</v>
      </c>
      <c r="G35" s="49"/>
      <c r="H35" s="22" t="str">
        <f t="shared" si="0"/>
        <v>незач.</v>
      </c>
      <c r="I35" s="52"/>
      <c r="J35" s="22" t="str">
        <f t="shared" si="5"/>
        <v>незач.</v>
      </c>
      <c r="K35" s="52"/>
      <c r="L35" s="22" t="str">
        <f t="shared" si="6"/>
        <v>незач.</v>
      </c>
      <c r="M35" s="52"/>
      <c r="N35" s="22" t="str">
        <f t="shared" si="7"/>
        <v>незач.</v>
      </c>
      <c r="O35" s="54"/>
      <c r="P35" s="22" t="str">
        <f t="shared" si="8"/>
        <v>незач.</v>
      </c>
      <c r="Q35" s="54"/>
      <c r="R35" s="22" t="str">
        <f t="shared" si="9"/>
        <v>незач.</v>
      </c>
      <c r="S35" s="22"/>
      <c r="T35" s="22" t="str">
        <f t="shared" si="10"/>
        <v>неуд.</v>
      </c>
      <c r="U35" s="22"/>
      <c r="V35" s="54"/>
      <c r="W35" s="22" t="str">
        <f t="shared" si="1"/>
        <v>неуд.</v>
      </c>
      <c r="X35" s="22"/>
      <c r="Y35" s="54"/>
      <c r="Z35" s="22" t="str">
        <f t="shared" si="11"/>
        <v>неуд.</v>
      </c>
      <c r="AA35" s="22"/>
      <c r="AB35" s="54"/>
      <c r="AC35" s="22" t="str">
        <f t="shared" si="12"/>
        <v>неуд.</v>
      </c>
      <c r="AD35" s="22"/>
      <c r="AE35" s="54"/>
      <c r="AF35" s="22" t="str">
        <f t="shared" si="13"/>
        <v>неуд.</v>
      </c>
      <c r="AG35" s="22"/>
      <c r="AH35" s="22"/>
      <c r="AI35" s="22" t="str">
        <f t="shared" si="14"/>
        <v>неуд.</v>
      </c>
      <c r="AJ35" s="22"/>
      <c r="AK35" s="22"/>
      <c r="AL35" s="22" t="str">
        <f t="shared" si="15"/>
        <v>неуд.</v>
      </c>
      <c r="AM35" s="22"/>
      <c r="AN35" s="22"/>
      <c r="AO35" s="22" t="str">
        <f t="shared" si="16"/>
        <v>неуд.</v>
      </c>
      <c r="AP35" s="22"/>
      <c r="AQ35" s="50"/>
      <c r="AR35" s="75"/>
      <c r="AS35" s="51" t="e">
        <f t="shared" si="2"/>
        <v>#DIV/0!</v>
      </c>
    </row>
    <row r="36" spans="1:45" s="3" customFormat="1">
      <c r="A36" s="74">
        <v>24</v>
      </c>
      <c r="B36" s="98"/>
      <c r="C36" s="99"/>
      <c r="D36" s="22" t="str">
        <f t="shared" si="3"/>
        <v>незач.</v>
      </c>
      <c r="E36" s="52"/>
      <c r="F36" s="22" t="str">
        <f t="shared" si="4"/>
        <v>незач.</v>
      </c>
      <c r="G36" s="49"/>
      <c r="H36" s="22" t="str">
        <f t="shared" si="0"/>
        <v>незач.</v>
      </c>
      <c r="I36" s="52"/>
      <c r="J36" s="22" t="str">
        <f t="shared" si="5"/>
        <v>незач.</v>
      </c>
      <c r="K36" s="52"/>
      <c r="L36" s="22" t="str">
        <f t="shared" si="6"/>
        <v>незач.</v>
      </c>
      <c r="M36" s="52"/>
      <c r="N36" s="22" t="str">
        <f t="shared" si="7"/>
        <v>незач.</v>
      </c>
      <c r="O36" s="54"/>
      <c r="P36" s="22" t="str">
        <f t="shared" si="8"/>
        <v>незач.</v>
      </c>
      <c r="Q36" s="54"/>
      <c r="R36" s="22" t="str">
        <f t="shared" si="9"/>
        <v>незач.</v>
      </c>
      <c r="S36" s="22"/>
      <c r="T36" s="22" t="str">
        <f t="shared" si="10"/>
        <v>неуд.</v>
      </c>
      <c r="U36" s="22"/>
      <c r="V36" s="54"/>
      <c r="W36" s="22" t="str">
        <f t="shared" si="1"/>
        <v>неуд.</v>
      </c>
      <c r="X36" s="22"/>
      <c r="Y36" s="54"/>
      <c r="Z36" s="22" t="str">
        <f t="shared" si="11"/>
        <v>неуд.</v>
      </c>
      <c r="AA36" s="22"/>
      <c r="AB36" s="54"/>
      <c r="AC36" s="22" t="str">
        <f t="shared" si="12"/>
        <v>неуд.</v>
      </c>
      <c r="AD36" s="22"/>
      <c r="AE36" s="54"/>
      <c r="AF36" s="22" t="str">
        <f t="shared" si="13"/>
        <v>неуд.</v>
      </c>
      <c r="AG36" s="22"/>
      <c r="AH36" s="22"/>
      <c r="AI36" s="22" t="str">
        <f t="shared" si="14"/>
        <v>неуд.</v>
      </c>
      <c r="AJ36" s="22"/>
      <c r="AK36" s="22"/>
      <c r="AL36" s="22" t="str">
        <f t="shared" si="15"/>
        <v>неуд.</v>
      </c>
      <c r="AM36" s="22"/>
      <c r="AN36" s="22"/>
      <c r="AO36" s="22" t="str">
        <f t="shared" si="16"/>
        <v>неуд.</v>
      </c>
      <c r="AP36" s="22"/>
      <c r="AQ36" s="50"/>
      <c r="AR36" s="75"/>
      <c r="AS36" s="51" t="e">
        <f t="shared" si="2"/>
        <v>#DIV/0!</v>
      </c>
    </row>
    <row r="37" spans="1:45" s="3" customFormat="1">
      <c r="A37" s="74">
        <v>25</v>
      </c>
      <c r="B37" s="98"/>
      <c r="C37" s="99"/>
      <c r="D37" s="22" t="str">
        <f t="shared" si="3"/>
        <v>незач.</v>
      </c>
      <c r="E37" s="52"/>
      <c r="F37" s="22" t="str">
        <f t="shared" si="4"/>
        <v>незач.</v>
      </c>
      <c r="G37" s="49"/>
      <c r="H37" s="22" t="str">
        <f t="shared" si="0"/>
        <v>незач.</v>
      </c>
      <c r="I37" s="52"/>
      <c r="J37" s="22" t="str">
        <f t="shared" si="5"/>
        <v>незач.</v>
      </c>
      <c r="K37" s="52"/>
      <c r="L37" s="22" t="str">
        <f t="shared" si="6"/>
        <v>незач.</v>
      </c>
      <c r="M37" s="52"/>
      <c r="N37" s="22" t="str">
        <f t="shared" si="7"/>
        <v>незач.</v>
      </c>
      <c r="O37" s="54"/>
      <c r="P37" s="22" t="str">
        <f t="shared" si="8"/>
        <v>незач.</v>
      </c>
      <c r="Q37" s="54"/>
      <c r="R37" s="22" t="str">
        <f t="shared" si="9"/>
        <v>незач.</v>
      </c>
      <c r="S37" s="22"/>
      <c r="T37" s="22" t="str">
        <f t="shared" si="10"/>
        <v>неуд.</v>
      </c>
      <c r="U37" s="22"/>
      <c r="V37" s="54"/>
      <c r="W37" s="22" t="str">
        <f t="shared" si="1"/>
        <v>неуд.</v>
      </c>
      <c r="X37" s="22"/>
      <c r="Y37" s="54"/>
      <c r="Z37" s="22" t="str">
        <f t="shared" si="11"/>
        <v>неуд.</v>
      </c>
      <c r="AA37" s="22"/>
      <c r="AB37" s="54"/>
      <c r="AC37" s="22" t="str">
        <f t="shared" si="12"/>
        <v>неуд.</v>
      </c>
      <c r="AD37" s="22"/>
      <c r="AE37" s="54"/>
      <c r="AF37" s="22" t="str">
        <f t="shared" si="13"/>
        <v>неуд.</v>
      </c>
      <c r="AG37" s="22"/>
      <c r="AH37" s="22"/>
      <c r="AI37" s="22" t="str">
        <f t="shared" si="14"/>
        <v>неуд.</v>
      </c>
      <c r="AJ37" s="22"/>
      <c r="AK37" s="22"/>
      <c r="AL37" s="22" t="str">
        <f t="shared" si="15"/>
        <v>неуд.</v>
      </c>
      <c r="AM37" s="22"/>
      <c r="AN37" s="22"/>
      <c r="AO37" s="22" t="str">
        <f t="shared" si="16"/>
        <v>неуд.</v>
      </c>
      <c r="AP37" s="22"/>
      <c r="AQ37" s="50"/>
      <c r="AR37" s="75"/>
      <c r="AS37" s="51" t="e">
        <f t="shared" si="2"/>
        <v>#DIV/0!</v>
      </c>
    </row>
    <row r="38" spans="1:45" s="3" customFormat="1">
      <c r="A38" s="74">
        <v>26</v>
      </c>
      <c r="B38" s="98"/>
      <c r="C38" s="99"/>
      <c r="D38" s="22" t="str">
        <f t="shared" si="3"/>
        <v>незач.</v>
      </c>
      <c r="E38" s="52"/>
      <c r="F38" s="22" t="str">
        <f t="shared" si="4"/>
        <v>незач.</v>
      </c>
      <c r="G38" s="49"/>
      <c r="H38" s="22" t="str">
        <f t="shared" si="0"/>
        <v>незач.</v>
      </c>
      <c r="I38" s="52"/>
      <c r="J38" s="22" t="str">
        <f t="shared" si="5"/>
        <v>незач.</v>
      </c>
      <c r="K38" s="52"/>
      <c r="L38" s="22" t="str">
        <f t="shared" si="6"/>
        <v>незач.</v>
      </c>
      <c r="M38" s="52"/>
      <c r="N38" s="22" t="str">
        <f t="shared" si="7"/>
        <v>незач.</v>
      </c>
      <c r="O38" s="54"/>
      <c r="P38" s="22" t="str">
        <f t="shared" si="8"/>
        <v>незач.</v>
      </c>
      <c r="Q38" s="54"/>
      <c r="R38" s="22" t="str">
        <f t="shared" si="9"/>
        <v>незач.</v>
      </c>
      <c r="S38" s="22"/>
      <c r="T38" s="22" t="str">
        <f t="shared" si="10"/>
        <v>неуд.</v>
      </c>
      <c r="U38" s="22"/>
      <c r="V38" s="54"/>
      <c r="W38" s="22" t="str">
        <f t="shared" si="1"/>
        <v>неуд.</v>
      </c>
      <c r="X38" s="22"/>
      <c r="Y38" s="54"/>
      <c r="Z38" s="22" t="str">
        <f t="shared" si="11"/>
        <v>неуд.</v>
      </c>
      <c r="AA38" s="22"/>
      <c r="AB38" s="54"/>
      <c r="AC38" s="22" t="str">
        <f t="shared" si="12"/>
        <v>неуд.</v>
      </c>
      <c r="AD38" s="22"/>
      <c r="AE38" s="54"/>
      <c r="AF38" s="22" t="str">
        <f t="shared" si="13"/>
        <v>неуд.</v>
      </c>
      <c r="AG38" s="22"/>
      <c r="AH38" s="22"/>
      <c r="AI38" s="22" t="str">
        <f t="shared" si="14"/>
        <v>неуд.</v>
      </c>
      <c r="AJ38" s="22"/>
      <c r="AK38" s="22"/>
      <c r="AL38" s="22" t="str">
        <f t="shared" si="15"/>
        <v>неуд.</v>
      </c>
      <c r="AM38" s="22"/>
      <c r="AN38" s="22"/>
      <c r="AO38" s="22" t="str">
        <f t="shared" si="16"/>
        <v>неуд.</v>
      </c>
      <c r="AP38" s="22"/>
      <c r="AQ38" s="50"/>
      <c r="AR38" s="75"/>
      <c r="AS38" s="51" t="e">
        <f t="shared" si="2"/>
        <v>#DIV/0!</v>
      </c>
    </row>
    <row r="39" spans="1:45" s="3" customFormat="1">
      <c r="A39" s="74">
        <v>27</v>
      </c>
      <c r="B39" s="98"/>
      <c r="C39" s="99"/>
      <c r="D39" s="22" t="str">
        <f t="shared" si="3"/>
        <v>незач.</v>
      </c>
      <c r="E39" s="52"/>
      <c r="F39" s="22" t="str">
        <f t="shared" si="4"/>
        <v>незач.</v>
      </c>
      <c r="G39" s="49"/>
      <c r="H39" s="22" t="str">
        <f t="shared" si="0"/>
        <v>незач.</v>
      </c>
      <c r="I39" s="52"/>
      <c r="J39" s="22" t="str">
        <f t="shared" si="5"/>
        <v>незач.</v>
      </c>
      <c r="K39" s="52"/>
      <c r="L39" s="22" t="str">
        <f t="shared" si="6"/>
        <v>незач.</v>
      </c>
      <c r="M39" s="52"/>
      <c r="N39" s="22" t="str">
        <f t="shared" si="7"/>
        <v>незач.</v>
      </c>
      <c r="O39" s="54"/>
      <c r="P39" s="22" t="str">
        <f t="shared" si="8"/>
        <v>незач.</v>
      </c>
      <c r="Q39" s="54"/>
      <c r="R39" s="22" t="str">
        <f t="shared" si="9"/>
        <v>незач.</v>
      </c>
      <c r="S39" s="22"/>
      <c r="T39" s="22" t="str">
        <f t="shared" si="10"/>
        <v>неуд.</v>
      </c>
      <c r="U39" s="22"/>
      <c r="V39" s="54"/>
      <c r="W39" s="22" t="str">
        <f t="shared" si="1"/>
        <v>неуд.</v>
      </c>
      <c r="X39" s="22"/>
      <c r="Y39" s="54"/>
      <c r="Z39" s="22" t="str">
        <f t="shared" si="11"/>
        <v>неуд.</v>
      </c>
      <c r="AA39" s="22"/>
      <c r="AB39" s="54"/>
      <c r="AC39" s="22" t="str">
        <f t="shared" si="12"/>
        <v>неуд.</v>
      </c>
      <c r="AD39" s="22"/>
      <c r="AE39" s="54"/>
      <c r="AF39" s="22" t="str">
        <f t="shared" si="13"/>
        <v>неуд.</v>
      </c>
      <c r="AG39" s="22"/>
      <c r="AH39" s="22"/>
      <c r="AI39" s="22" t="str">
        <f t="shared" si="14"/>
        <v>неуд.</v>
      </c>
      <c r="AJ39" s="22"/>
      <c r="AK39" s="22"/>
      <c r="AL39" s="22" t="str">
        <f t="shared" si="15"/>
        <v>неуд.</v>
      </c>
      <c r="AM39" s="22"/>
      <c r="AN39" s="22"/>
      <c r="AO39" s="22" t="str">
        <f t="shared" si="16"/>
        <v>неуд.</v>
      </c>
      <c r="AP39" s="22"/>
      <c r="AQ39" s="50"/>
      <c r="AR39" s="75"/>
      <c r="AS39" s="51" t="e">
        <f t="shared" si="2"/>
        <v>#DIV/0!</v>
      </c>
    </row>
    <row r="40" spans="1:45" s="3" customFormat="1">
      <c r="A40" s="74">
        <v>28</v>
      </c>
      <c r="B40" s="98"/>
      <c r="C40" s="99"/>
      <c r="D40" s="22" t="str">
        <f t="shared" si="3"/>
        <v>незач.</v>
      </c>
      <c r="E40" s="52"/>
      <c r="F40" s="22" t="str">
        <f t="shared" si="4"/>
        <v>незач.</v>
      </c>
      <c r="G40" s="49"/>
      <c r="H40" s="22" t="str">
        <f t="shared" si="0"/>
        <v>незач.</v>
      </c>
      <c r="I40" s="52"/>
      <c r="J40" s="22" t="str">
        <f t="shared" si="5"/>
        <v>незач.</v>
      </c>
      <c r="K40" s="52"/>
      <c r="L40" s="22" t="str">
        <f t="shared" si="6"/>
        <v>незач.</v>
      </c>
      <c r="M40" s="52"/>
      <c r="N40" s="22" t="str">
        <f t="shared" si="7"/>
        <v>незач.</v>
      </c>
      <c r="O40" s="54"/>
      <c r="P40" s="22" t="str">
        <f t="shared" si="8"/>
        <v>незач.</v>
      </c>
      <c r="Q40" s="54"/>
      <c r="R40" s="22" t="str">
        <f t="shared" si="9"/>
        <v>незач.</v>
      </c>
      <c r="S40" s="22"/>
      <c r="T40" s="22" t="str">
        <f t="shared" si="10"/>
        <v>неуд.</v>
      </c>
      <c r="U40" s="22"/>
      <c r="V40" s="54"/>
      <c r="W40" s="22" t="str">
        <f t="shared" si="1"/>
        <v>неуд.</v>
      </c>
      <c r="X40" s="22"/>
      <c r="Y40" s="54"/>
      <c r="Z40" s="22" t="str">
        <f t="shared" si="11"/>
        <v>неуд.</v>
      </c>
      <c r="AA40" s="22"/>
      <c r="AB40" s="54"/>
      <c r="AC40" s="22" t="str">
        <f t="shared" si="12"/>
        <v>неуд.</v>
      </c>
      <c r="AD40" s="22"/>
      <c r="AE40" s="54"/>
      <c r="AF40" s="22" t="str">
        <f t="shared" si="13"/>
        <v>неуд.</v>
      </c>
      <c r="AG40" s="22"/>
      <c r="AH40" s="22"/>
      <c r="AI40" s="22" t="str">
        <f t="shared" si="14"/>
        <v>неуд.</v>
      </c>
      <c r="AJ40" s="22"/>
      <c r="AK40" s="22"/>
      <c r="AL40" s="22" t="str">
        <f t="shared" si="15"/>
        <v>неуд.</v>
      </c>
      <c r="AM40" s="22"/>
      <c r="AN40" s="22"/>
      <c r="AO40" s="22" t="str">
        <f t="shared" si="16"/>
        <v>неуд.</v>
      </c>
      <c r="AP40" s="22"/>
      <c r="AQ40" s="50"/>
      <c r="AR40" s="75"/>
      <c r="AS40" s="51" t="e">
        <f t="shared" si="2"/>
        <v>#DIV/0!</v>
      </c>
    </row>
    <row r="41" spans="1:45" s="3" customFormat="1" ht="15.75" thickBot="1">
      <c r="A41" s="74">
        <v>29</v>
      </c>
      <c r="B41" s="85"/>
      <c r="C41" s="106"/>
      <c r="D41" s="22" t="str">
        <f t="shared" si="3"/>
        <v>незач.</v>
      </c>
      <c r="E41" s="52"/>
      <c r="F41" s="22" t="str">
        <f t="shared" si="4"/>
        <v>незач.</v>
      </c>
      <c r="G41" s="49"/>
      <c r="H41" s="22" t="str">
        <f t="shared" si="0"/>
        <v>незач.</v>
      </c>
      <c r="I41" s="52"/>
      <c r="J41" s="22" t="str">
        <f t="shared" si="5"/>
        <v>незач.</v>
      </c>
      <c r="K41" s="52"/>
      <c r="L41" s="22" t="str">
        <f t="shared" si="6"/>
        <v>незач.</v>
      </c>
      <c r="M41" s="52"/>
      <c r="N41" s="22" t="str">
        <f t="shared" si="7"/>
        <v>незач.</v>
      </c>
      <c r="O41" s="54"/>
      <c r="P41" s="22" t="str">
        <f t="shared" si="8"/>
        <v>незач.</v>
      </c>
      <c r="Q41" s="54"/>
      <c r="R41" s="22" t="str">
        <f t="shared" si="9"/>
        <v>незач.</v>
      </c>
      <c r="S41" s="22"/>
      <c r="T41" s="22" t="str">
        <f t="shared" si="10"/>
        <v>неуд.</v>
      </c>
      <c r="U41" s="22"/>
      <c r="V41" s="54"/>
      <c r="W41" s="22" t="str">
        <f t="shared" si="1"/>
        <v>неуд.</v>
      </c>
      <c r="X41" s="22"/>
      <c r="Y41" s="54"/>
      <c r="Z41" s="22" t="str">
        <f t="shared" si="11"/>
        <v>неуд.</v>
      </c>
      <c r="AA41" s="22"/>
      <c r="AB41" s="54"/>
      <c r="AC41" s="22" t="str">
        <f t="shared" si="12"/>
        <v>неуд.</v>
      </c>
      <c r="AD41" s="22"/>
      <c r="AE41" s="54"/>
      <c r="AF41" s="22" t="str">
        <f t="shared" si="13"/>
        <v>неуд.</v>
      </c>
      <c r="AG41" s="22"/>
      <c r="AH41" s="22"/>
      <c r="AI41" s="22" t="str">
        <f t="shared" si="14"/>
        <v>неуд.</v>
      </c>
      <c r="AJ41" s="22"/>
      <c r="AK41" s="22"/>
      <c r="AL41" s="22" t="str">
        <f t="shared" si="15"/>
        <v>неуд.</v>
      </c>
      <c r="AM41" s="22"/>
      <c r="AN41" s="22"/>
      <c r="AO41" s="22" t="str">
        <f t="shared" si="16"/>
        <v>неуд.</v>
      </c>
      <c r="AP41" s="22"/>
      <c r="AQ41" s="50"/>
      <c r="AR41" s="75"/>
      <c r="AS41" s="51" t="e">
        <f t="shared" si="2"/>
        <v>#DIV/0!</v>
      </c>
    </row>
    <row r="42" spans="1:45" s="3" customFormat="1">
      <c r="A42" s="74">
        <v>30</v>
      </c>
      <c r="B42" s="84"/>
      <c r="C42" s="84"/>
      <c r="D42" s="22" t="str">
        <f t="shared" si="3"/>
        <v>незач.</v>
      </c>
      <c r="E42" s="52"/>
      <c r="F42" s="22" t="str">
        <f t="shared" si="4"/>
        <v>незач.</v>
      </c>
      <c r="G42" s="49"/>
      <c r="H42" s="22" t="str">
        <f t="shared" si="0"/>
        <v>незач.</v>
      </c>
      <c r="I42" s="52"/>
      <c r="J42" s="22" t="str">
        <f t="shared" si="5"/>
        <v>незач.</v>
      </c>
      <c r="K42" s="52"/>
      <c r="L42" s="22" t="str">
        <f t="shared" si="6"/>
        <v>незач.</v>
      </c>
      <c r="M42" s="52"/>
      <c r="N42" s="22" t="str">
        <f t="shared" si="7"/>
        <v>незач.</v>
      </c>
      <c r="O42" s="54"/>
      <c r="P42" s="22" t="str">
        <f t="shared" si="8"/>
        <v>незач.</v>
      </c>
      <c r="Q42" s="54"/>
      <c r="R42" s="22" t="str">
        <f t="shared" si="9"/>
        <v>незач.</v>
      </c>
      <c r="S42" s="22"/>
      <c r="T42" s="22" t="str">
        <f t="shared" si="10"/>
        <v>неуд.</v>
      </c>
      <c r="U42" s="22"/>
      <c r="V42" s="54"/>
      <c r="W42" s="22" t="str">
        <f t="shared" si="1"/>
        <v>неуд.</v>
      </c>
      <c r="X42" s="22"/>
      <c r="Y42" s="54"/>
      <c r="Z42" s="22" t="str">
        <f t="shared" si="11"/>
        <v>неуд.</v>
      </c>
      <c r="AA42" s="22"/>
      <c r="AB42" s="54"/>
      <c r="AC42" s="22" t="str">
        <f t="shared" si="12"/>
        <v>неуд.</v>
      </c>
      <c r="AD42" s="22"/>
      <c r="AE42" s="54"/>
      <c r="AF42" s="22" t="str">
        <f t="shared" si="13"/>
        <v>неуд.</v>
      </c>
      <c r="AG42" s="22"/>
      <c r="AH42" s="22"/>
      <c r="AI42" s="22" t="str">
        <f t="shared" si="14"/>
        <v>неуд.</v>
      </c>
      <c r="AJ42" s="22"/>
      <c r="AK42" s="22"/>
      <c r="AL42" s="22" t="str">
        <f t="shared" si="15"/>
        <v>неуд.</v>
      </c>
      <c r="AM42" s="22"/>
      <c r="AN42" s="22"/>
      <c r="AO42" s="22" t="str">
        <f t="shared" si="16"/>
        <v>неуд.</v>
      </c>
      <c r="AP42" s="22"/>
      <c r="AQ42" s="50"/>
      <c r="AR42" s="75"/>
      <c r="AS42" s="51" t="e">
        <f t="shared" si="2"/>
        <v>#DIV/0!</v>
      </c>
    </row>
    <row r="43" spans="1:45" s="3" customFormat="1">
      <c r="A43" s="74">
        <v>31</v>
      </c>
      <c r="B43" s="89"/>
      <c r="C43" s="90"/>
      <c r="D43" s="22" t="str">
        <f t="shared" si="3"/>
        <v>незач.</v>
      </c>
      <c r="E43" s="52"/>
      <c r="F43" s="22" t="str">
        <f t="shared" si="4"/>
        <v>незач.</v>
      </c>
      <c r="G43" s="49"/>
      <c r="H43" s="22" t="str">
        <f t="shared" si="0"/>
        <v>незач.</v>
      </c>
      <c r="I43" s="52"/>
      <c r="J43" s="22" t="str">
        <f t="shared" si="5"/>
        <v>незач.</v>
      </c>
      <c r="K43" s="52"/>
      <c r="L43" s="22" t="str">
        <f t="shared" si="6"/>
        <v>незач.</v>
      </c>
      <c r="M43" s="52"/>
      <c r="N43" s="22" t="str">
        <f t="shared" si="7"/>
        <v>незач.</v>
      </c>
      <c r="O43" s="54"/>
      <c r="P43" s="22" t="str">
        <f t="shared" si="8"/>
        <v>незач.</v>
      </c>
      <c r="Q43" s="54"/>
      <c r="R43" s="22" t="str">
        <f t="shared" si="9"/>
        <v>незач.</v>
      </c>
      <c r="S43" s="22"/>
      <c r="T43" s="22" t="str">
        <f t="shared" si="10"/>
        <v>неуд.</v>
      </c>
      <c r="U43" s="22"/>
      <c r="V43" s="54"/>
      <c r="W43" s="22" t="str">
        <f t="shared" si="1"/>
        <v>неуд.</v>
      </c>
      <c r="X43" s="22"/>
      <c r="Y43" s="54"/>
      <c r="Z43" s="22" t="str">
        <f t="shared" si="11"/>
        <v>неуд.</v>
      </c>
      <c r="AA43" s="22"/>
      <c r="AB43" s="54"/>
      <c r="AC43" s="22" t="str">
        <f t="shared" si="12"/>
        <v>неуд.</v>
      </c>
      <c r="AD43" s="22"/>
      <c r="AE43" s="54"/>
      <c r="AF43" s="22" t="str">
        <f t="shared" si="13"/>
        <v>неуд.</v>
      </c>
      <c r="AG43" s="22"/>
      <c r="AH43" s="22"/>
      <c r="AI43" s="22" t="str">
        <f t="shared" si="14"/>
        <v>неуд.</v>
      </c>
      <c r="AJ43" s="22"/>
      <c r="AK43" s="22"/>
      <c r="AL43" s="22" t="str">
        <f t="shared" si="15"/>
        <v>неуд.</v>
      </c>
      <c r="AM43" s="22"/>
      <c r="AN43" s="22"/>
      <c r="AO43" s="22" t="str">
        <f t="shared" si="16"/>
        <v>неуд.</v>
      </c>
      <c r="AP43" s="22"/>
      <c r="AQ43" s="50"/>
      <c r="AR43" s="75"/>
      <c r="AS43" s="51" t="e">
        <f t="shared" si="2"/>
        <v>#DIV/0!</v>
      </c>
    </row>
    <row r="44" spans="1:45" s="3" customFormat="1">
      <c r="A44" s="74">
        <v>32</v>
      </c>
      <c r="B44" s="53"/>
      <c r="C44" s="52"/>
      <c r="D44" s="22" t="str">
        <f t="shared" si="3"/>
        <v>незач.</v>
      </c>
      <c r="E44" s="52"/>
      <c r="F44" s="22" t="str">
        <f t="shared" si="4"/>
        <v>незач.</v>
      </c>
      <c r="G44" s="49"/>
      <c r="H44" s="22" t="str">
        <f t="shared" si="0"/>
        <v>незач.</v>
      </c>
      <c r="I44" s="52"/>
      <c r="J44" s="22" t="str">
        <f t="shared" si="5"/>
        <v>незач.</v>
      </c>
      <c r="K44" s="52"/>
      <c r="L44" s="22" t="str">
        <f t="shared" si="6"/>
        <v>незач.</v>
      </c>
      <c r="M44" s="52"/>
      <c r="N44" s="22" t="str">
        <f t="shared" si="7"/>
        <v>незач.</v>
      </c>
      <c r="O44" s="54"/>
      <c r="P44" s="22" t="str">
        <f t="shared" si="8"/>
        <v>незач.</v>
      </c>
      <c r="Q44" s="54"/>
      <c r="R44" s="22" t="str">
        <f t="shared" si="9"/>
        <v>незач.</v>
      </c>
      <c r="S44" s="22"/>
      <c r="T44" s="22" t="str">
        <f t="shared" si="10"/>
        <v>неуд.</v>
      </c>
      <c r="U44" s="22"/>
      <c r="V44" s="54"/>
      <c r="W44" s="22" t="str">
        <f t="shared" si="1"/>
        <v>неуд.</v>
      </c>
      <c r="X44" s="22"/>
      <c r="Y44" s="54"/>
      <c r="Z44" s="22" t="str">
        <f t="shared" si="11"/>
        <v>неуд.</v>
      </c>
      <c r="AA44" s="22"/>
      <c r="AB44" s="54"/>
      <c r="AC44" s="22" t="str">
        <f t="shared" si="12"/>
        <v>неуд.</v>
      </c>
      <c r="AD44" s="22"/>
      <c r="AE44" s="54"/>
      <c r="AF44" s="22" t="str">
        <f t="shared" si="13"/>
        <v>неуд.</v>
      </c>
      <c r="AG44" s="22"/>
      <c r="AH44" s="22"/>
      <c r="AI44" s="22" t="str">
        <f t="shared" si="14"/>
        <v>неуд.</v>
      </c>
      <c r="AJ44" s="22"/>
      <c r="AK44" s="22"/>
      <c r="AL44" s="22" t="str">
        <f t="shared" si="15"/>
        <v>неуд.</v>
      </c>
      <c r="AM44" s="22"/>
      <c r="AN44" s="22"/>
      <c r="AO44" s="22" t="str">
        <f t="shared" si="16"/>
        <v>неуд.</v>
      </c>
      <c r="AP44" s="22"/>
      <c r="AQ44" s="50"/>
      <c r="AR44" s="75"/>
      <c r="AS44" s="51" t="e">
        <f t="shared" si="2"/>
        <v>#DIV/0!</v>
      </c>
    </row>
    <row r="45" spans="1:45" s="3" customFormat="1">
      <c r="A45" s="74">
        <v>33</v>
      </c>
      <c r="B45" s="53"/>
      <c r="C45" s="52"/>
      <c r="D45" s="22" t="str">
        <f t="shared" si="3"/>
        <v>незач.</v>
      </c>
      <c r="E45" s="52"/>
      <c r="F45" s="22" t="str">
        <f t="shared" si="4"/>
        <v>незач.</v>
      </c>
      <c r="G45" s="49"/>
      <c r="H45" s="22" t="str">
        <f t="shared" si="0"/>
        <v>незач.</v>
      </c>
      <c r="I45" s="52"/>
      <c r="J45" s="22" t="str">
        <f t="shared" si="5"/>
        <v>незач.</v>
      </c>
      <c r="K45" s="52"/>
      <c r="L45" s="22" t="str">
        <f t="shared" si="6"/>
        <v>незач.</v>
      </c>
      <c r="M45" s="52"/>
      <c r="N45" s="22" t="str">
        <f t="shared" si="7"/>
        <v>незач.</v>
      </c>
      <c r="O45" s="54"/>
      <c r="P45" s="22" t="str">
        <f t="shared" si="8"/>
        <v>незач.</v>
      </c>
      <c r="Q45" s="54"/>
      <c r="R45" s="22" t="str">
        <f t="shared" si="9"/>
        <v>незач.</v>
      </c>
      <c r="S45" s="22"/>
      <c r="T45" s="22" t="str">
        <f t="shared" si="10"/>
        <v>неуд.</v>
      </c>
      <c r="U45" s="22"/>
      <c r="V45" s="54"/>
      <c r="W45" s="22" t="str">
        <f t="shared" si="1"/>
        <v>неуд.</v>
      </c>
      <c r="X45" s="22"/>
      <c r="Y45" s="54"/>
      <c r="Z45" s="22" t="str">
        <f t="shared" si="11"/>
        <v>неуд.</v>
      </c>
      <c r="AA45" s="22"/>
      <c r="AB45" s="54"/>
      <c r="AC45" s="22" t="str">
        <f t="shared" si="12"/>
        <v>неуд.</v>
      </c>
      <c r="AD45" s="22"/>
      <c r="AE45" s="54"/>
      <c r="AF45" s="22" t="str">
        <f t="shared" si="13"/>
        <v>неуд.</v>
      </c>
      <c r="AG45" s="22"/>
      <c r="AH45" s="22"/>
      <c r="AI45" s="22" t="str">
        <f t="shared" si="14"/>
        <v>неуд.</v>
      </c>
      <c r="AJ45" s="22"/>
      <c r="AK45" s="22"/>
      <c r="AL45" s="22" t="str">
        <f t="shared" si="15"/>
        <v>неуд.</v>
      </c>
      <c r="AM45" s="22"/>
      <c r="AN45" s="22"/>
      <c r="AO45" s="22" t="str">
        <f t="shared" si="16"/>
        <v>неуд.</v>
      </c>
      <c r="AP45" s="22"/>
      <c r="AQ45" s="50"/>
      <c r="AR45" s="75"/>
      <c r="AS45" s="51" t="e">
        <f t="shared" si="2"/>
        <v>#DIV/0!</v>
      </c>
    </row>
    <row r="46" spans="1:45" s="3" customFormat="1">
      <c r="A46" s="74">
        <v>34</v>
      </c>
      <c r="B46" s="53"/>
      <c r="C46" s="52"/>
      <c r="D46" s="22" t="str">
        <f t="shared" si="3"/>
        <v>незач.</v>
      </c>
      <c r="E46" s="52"/>
      <c r="F46" s="22" t="str">
        <f t="shared" si="4"/>
        <v>незач.</v>
      </c>
      <c r="G46" s="49"/>
      <c r="H46" s="22" t="str">
        <f t="shared" si="0"/>
        <v>незач.</v>
      </c>
      <c r="I46" s="52"/>
      <c r="J46" s="22" t="str">
        <f t="shared" si="5"/>
        <v>незач.</v>
      </c>
      <c r="K46" s="52"/>
      <c r="L46" s="22" t="str">
        <f t="shared" si="6"/>
        <v>незач.</v>
      </c>
      <c r="M46" s="52"/>
      <c r="N46" s="22" t="str">
        <f t="shared" si="7"/>
        <v>незач.</v>
      </c>
      <c r="O46" s="54"/>
      <c r="P46" s="22" t="str">
        <f t="shared" si="8"/>
        <v>незач.</v>
      </c>
      <c r="Q46" s="54"/>
      <c r="R46" s="22" t="str">
        <f t="shared" si="9"/>
        <v>незач.</v>
      </c>
      <c r="S46" s="22"/>
      <c r="T46" s="22" t="str">
        <f t="shared" si="10"/>
        <v>неуд.</v>
      </c>
      <c r="U46" s="22"/>
      <c r="V46" s="54"/>
      <c r="W46" s="22" t="str">
        <f t="shared" si="1"/>
        <v>неуд.</v>
      </c>
      <c r="X46" s="22"/>
      <c r="Y46" s="54"/>
      <c r="Z46" s="22" t="str">
        <f t="shared" si="11"/>
        <v>неуд.</v>
      </c>
      <c r="AA46" s="22"/>
      <c r="AB46" s="54"/>
      <c r="AC46" s="22" t="str">
        <f t="shared" si="12"/>
        <v>неуд.</v>
      </c>
      <c r="AD46" s="22"/>
      <c r="AE46" s="54"/>
      <c r="AF46" s="22" t="str">
        <f t="shared" si="13"/>
        <v>неуд.</v>
      </c>
      <c r="AG46" s="22"/>
      <c r="AH46" s="22"/>
      <c r="AI46" s="22" t="str">
        <f t="shared" si="14"/>
        <v>неуд.</v>
      </c>
      <c r="AJ46" s="22"/>
      <c r="AK46" s="22"/>
      <c r="AL46" s="22" t="str">
        <f t="shared" si="15"/>
        <v>неуд.</v>
      </c>
      <c r="AM46" s="22"/>
      <c r="AN46" s="22"/>
      <c r="AO46" s="22" t="str">
        <f t="shared" si="16"/>
        <v>неуд.</v>
      </c>
      <c r="AP46" s="22"/>
      <c r="AQ46" s="50"/>
      <c r="AR46" s="75"/>
      <c r="AS46" s="51" t="e">
        <f t="shared" si="2"/>
        <v>#DIV/0!</v>
      </c>
    </row>
    <row r="47" spans="1:45" s="3" customFormat="1">
      <c r="A47" s="74">
        <v>35</v>
      </c>
      <c r="B47" s="53"/>
      <c r="C47" s="52"/>
      <c r="D47" s="22" t="str">
        <f t="shared" si="3"/>
        <v>незач.</v>
      </c>
      <c r="E47" s="52"/>
      <c r="F47" s="22" t="str">
        <f t="shared" si="4"/>
        <v>незач.</v>
      </c>
      <c r="G47" s="49"/>
      <c r="H47" s="22" t="str">
        <f t="shared" si="0"/>
        <v>незач.</v>
      </c>
      <c r="I47" s="52"/>
      <c r="J47" s="22" t="str">
        <f t="shared" si="5"/>
        <v>незач.</v>
      </c>
      <c r="K47" s="52"/>
      <c r="L47" s="22" t="str">
        <f t="shared" si="6"/>
        <v>незач.</v>
      </c>
      <c r="M47" s="52"/>
      <c r="N47" s="22" t="str">
        <f t="shared" si="7"/>
        <v>незач.</v>
      </c>
      <c r="O47" s="54"/>
      <c r="P47" s="22" t="str">
        <f t="shared" si="8"/>
        <v>незач.</v>
      </c>
      <c r="Q47" s="54"/>
      <c r="R47" s="22" t="str">
        <f t="shared" si="9"/>
        <v>незач.</v>
      </c>
      <c r="S47" s="22"/>
      <c r="T47" s="22" t="str">
        <f t="shared" si="10"/>
        <v>неуд.</v>
      </c>
      <c r="U47" s="22"/>
      <c r="V47" s="54"/>
      <c r="W47" s="22" t="str">
        <f t="shared" si="1"/>
        <v>неуд.</v>
      </c>
      <c r="X47" s="22"/>
      <c r="Y47" s="54"/>
      <c r="Z47" s="22" t="str">
        <f t="shared" si="11"/>
        <v>неуд.</v>
      </c>
      <c r="AA47" s="22"/>
      <c r="AB47" s="54"/>
      <c r="AC47" s="22" t="str">
        <f t="shared" si="12"/>
        <v>неуд.</v>
      </c>
      <c r="AD47" s="22"/>
      <c r="AE47" s="54"/>
      <c r="AF47" s="22" t="str">
        <f t="shared" si="13"/>
        <v>неуд.</v>
      </c>
      <c r="AG47" s="22"/>
      <c r="AH47" s="22"/>
      <c r="AI47" s="22" t="str">
        <f t="shared" si="14"/>
        <v>неуд.</v>
      </c>
      <c r="AJ47" s="22"/>
      <c r="AK47" s="22"/>
      <c r="AL47" s="22" t="str">
        <f t="shared" si="15"/>
        <v>неуд.</v>
      </c>
      <c r="AM47" s="22"/>
      <c r="AN47" s="22"/>
      <c r="AO47" s="22" t="str">
        <f t="shared" si="16"/>
        <v>неуд.</v>
      </c>
      <c r="AP47" s="22"/>
      <c r="AQ47" s="50"/>
      <c r="AR47" s="75"/>
      <c r="AS47" s="51" t="e">
        <f t="shared" si="2"/>
        <v>#DIV/0!</v>
      </c>
    </row>
    <row r="48" spans="1:45" s="3" customFormat="1">
      <c r="A48" s="74">
        <v>36</v>
      </c>
      <c r="B48" s="53"/>
      <c r="C48" s="52"/>
      <c r="D48" s="22" t="str">
        <f t="shared" si="3"/>
        <v>незач.</v>
      </c>
      <c r="E48" s="52"/>
      <c r="F48" s="22" t="str">
        <f t="shared" si="4"/>
        <v>незач.</v>
      </c>
      <c r="G48" s="49"/>
      <c r="H48" s="22" t="str">
        <f t="shared" si="0"/>
        <v>незач.</v>
      </c>
      <c r="I48" s="52"/>
      <c r="J48" s="22" t="str">
        <f t="shared" si="5"/>
        <v>незач.</v>
      </c>
      <c r="K48" s="52"/>
      <c r="L48" s="22" t="str">
        <f t="shared" si="6"/>
        <v>незач.</v>
      </c>
      <c r="M48" s="52"/>
      <c r="N48" s="22" t="str">
        <f t="shared" si="7"/>
        <v>незач.</v>
      </c>
      <c r="O48" s="54"/>
      <c r="P48" s="22" t="str">
        <f t="shared" si="8"/>
        <v>незач.</v>
      </c>
      <c r="Q48" s="54"/>
      <c r="R48" s="22" t="str">
        <f t="shared" si="9"/>
        <v>незач.</v>
      </c>
      <c r="S48" s="22"/>
      <c r="T48" s="22" t="str">
        <f t="shared" si="10"/>
        <v>неуд.</v>
      </c>
      <c r="U48" s="22"/>
      <c r="V48" s="54"/>
      <c r="W48" s="22" t="str">
        <f t="shared" si="1"/>
        <v>неуд.</v>
      </c>
      <c r="X48" s="22"/>
      <c r="Y48" s="54"/>
      <c r="Z48" s="22" t="str">
        <f t="shared" si="11"/>
        <v>неуд.</v>
      </c>
      <c r="AA48" s="22"/>
      <c r="AB48" s="54"/>
      <c r="AC48" s="22" t="str">
        <f t="shared" si="12"/>
        <v>неуд.</v>
      </c>
      <c r="AD48" s="22"/>
      <c r="AE48" s="54"/>
      <c r="AF48" s="22" t="str">
        <f t="shared" si="13"/>
        <v>неуд.</v>
      </c>
      <c r="AG48" s="22"/>
      <c r="AH48" s="22"/>
      <c r="AI48" s="22" t="str">
        <f t="shared" si="14"/>
        <v>неуд.</v>
      </c>
      <c r="AJ48" s="22"/>
      <c r="AK48" s="22"/>
      <c r="AL48" s="22" t="str">
        <f t="shared" si="15"/>
        <v>неуд.</v>
      </c>
      <c r="AM48" s="22"/>
      <c r="AN48" s="22"/>
      <c r="AO48" s="22" t="str">
        <f t="shared" si="16"/>
        <v>неуд.</v>
      </c>
      <c r="AP48" s="22"/>
      <c r="AQ48" s="50"/>
      <c r="AR48" s="75"/>
      <c r="AS48" s="51" t="e">
        <f t="shared" si="2"/>
        <v>#DIV/0!</v>
      </c>
    </row>
    <row r="49" spans="1:45" s="3" customFormat="1">
      <c r="A49" s="74">
        <v>37</v>
      </c>
      <c r="B49" s="53"/>
      <c r="C49" s="52"/>
      <c r="D49" s="22" t="str">
        <f t="shared" si="3"/>
        <v>незач.</v>
      </c>
      <c r="E49" s="52"/>
      <c r="F49" s="22" t="str">
        <f t="shared" si="4"/>
        <v>незач.</v>
      </c>
      <c r="G49" s="49"/>
      <c r="H49" s="22" t="str">
        <f t="shared" si="0"/>
        <v>незач.</v>
      </c>
      <c r="I49" s="52"/>
      <c r="J49" s="22" t="str">
        <f t="shared" si="5"/>
        <v>незач.</v>
      </c>
      <c r="K49" s="52"/>
      <c r="L49" s="22" t="str">
        <f t="shared" si="6"/>
        <v>незач.</v>
      </c>
      <c r="M49" s="52"/>
      <c r="N49" s="22" t="str">
        <f t="shared" si="7"/>
        <v>незач.</v>
      </c>
      <c r="O49" s="54"/>
      <c r="P49" s="22" t="str">
        <f t="shared" si="8"/>
        <v>незач.</v>
      </c>
      <c r="Q49" s="54"/>
      <c r="R49" s="22" t="str">
        <f t="shared" si="9"/>
        <v>незач.</v>
      </c>
      <c r="S49" s="22"/>
      <c r="T49" s="22" t="str">
        <f t="shared" si="10"/>
        <v>неуд.</v>
      </c>
      <c r="U49" s="22"/>
      <c r="V49" s="54"/>
      <c r="W49" s="22" t="str">
        <f t="shared" si="1"/>
        <v>неуд.</v>
      </c>
      <c r="X49" s="22"/>
      <c r="Y49" s="54"/>
      <c r="Z49" s="22" t="str">
        <f t="shared" si="11"/>
        <v>неуд.</v>
      </c>
      <c r="AA49" s="22"/>
      <c r="AB49" s="54"/>
      <c r="AC49" s="22" t="str">
        <f t="shared" si="12"/>
        <v>неуд.</v>
      </c>
      <c r="AD49" s="22"/>
      <c r="AE49" s="54"/>
      <c r="AF49" s="22" t="str">
        <f t="shared" si="13"/>
        <v>неуд.</v>
      </c>
      <c r="AG49" s="22"/>
      <c r="AH49" s="22"/>
      <c r="AI49" s="22" t="str">
        <f t="shared" si="14"/>
        <v>неуд.</v>
      </c>
      <c r="AJ49" s="22"/>
      <c r="AK49" s="22"/>
      <c r="AL49" s="22" t="str">
        <f t="shared" si="15"/>
        <v>неуд.</v>
      </c>
      <c r="AM49" s="22"/>
      <c r="AN49" s="22"/>
      <c r="AO49" s="22" t="str">
        <f t="shared" si="16"/>
        <v>неуд.</v>
      </c>
      <c r="AP49" s="22"/>
      <c r="AQ49" s="50"/>
      <c r="AR49" s="75"/>
      <c r="AS49" s="51" t="e">
        <f t="shared" si="2"/>
        <v>#DIV/0!</v>
      </c>
    </row>
    <row r="50" spans="1:45" s="3" customFormat="1">
      <c r="A50" s="74">
        <v>38</v>
      </c>
      <c r="B50" s="53"/>
      <c r="C50" s="52"/>
      <c r="D50" s="22" t="str">
        <f t="shared" si="3"/>
        <v>незач.</v>
      </c>
      <c r="E50" s="52"/>
      <c r="F50" s="22" t="str">
        <f t="shared" si="4"/>
        <v>незач.</v>
      </c>
      <c r="G50" s="49"/>
      <c r="H50" s="22" t="str">
        <f t="shared" si="0"/>
        <v>незач.</v>
      </c>
      <c r="I50" s="52"/>
      <c r="J50" s="22" t="str">
        <f t="shared" si="5"/>
        <v>незач.</v>
      </c>
      <c r="K50" s="52"/>
      <c r="L50" s="22" t="str">
        <f t="shared" si="6"/>
        <v>незач.</v>
      </c>
      <c r="M50" s="52"/>
      <c r="N50" s="22" t="str">
        <f t="shared" si="7"/>
        <v>незач.</v>
      </c>
      <c r="O50" s="54"/>
      <c r="P50" s="22" t="str">
        <f t="shared" si="8"/>
        <v>незач.</v>
      </c>
      <c r="Q50" s="54"/>
      <c r="R50" s="22" t="str">
        <f t="shared" si="9"/>
        <v>незач.</v>
      </c>
      <c r="S50" s="22"/>
      <c r="T50" s="22" t="str">
        <f t="shared" si="10"/>
        <v>неуд.</v>
      </c>
      <c r="U50" s="22"/>
      <c r="V50" s="54"/>
      <c r="W50" s="22" t="str">
        <f t="shared" si="1"/>
        <v>неуд.</v>
      </c>
      <c r="X50" s="22"/>
      <c r="Y50" s="54"/>
      <c r="Z50" s="22" t="str">
        <f t="shared" si="11"/>
        <v>неуд.</v>
      </c>
      <c r="AA50" s="22"/>
      <c r="AB50" s="54"/>
      <c r="AC50" s="22" t="str">
        <f t="shared" si="12"/>
        <v>неуд.</v>
      </c>
      <c r="AD50" s="22"/>
      <c r="AE50" s="54"/>
      <c r="AF50" s="22" t="str">
        <f t="shared" si="13"/>
        <v>неуд.</v>
      </c>
      <c r="AG50" s="22"/>
      <c r="AH50" s="22"/>
      <c r="AI50" s="22" t="str">
        <f t="shared" si="14"/>
        <v>неуд.</v>
      </c>
      <c r="AJ50" s="22"/>
      <c r="AK50" s="22"/>
      <c r="AL50" s="22" t="str">
        <f t="shared" si="15"/>
        <v>неуд.</v>
      </c>
      <c r="AM50" s="22"/>
      <c r="AN50" s="22"/>
      <c r="AO50" s="22" t="str">
        <f t="shared" si="16"/>
        <v>неуд.</v>
      </c>
      <c r="AP50" s="22"/>
      <c r="AQ50" s="50"/>
      <c r="AR50" s="75"/>
      <c r="AS50" s="51" t="e">
        <f t="shared" si="2"/>
        <v>#DIV/0!</v>
      </c>
    </row>
    <row r="51" spans="1:45" s="3" customFormat="1">
      <c r="A51" s="74">
        <v>39</v>
      </c>
      <c r="B51" s="53"/>
      <c r="C51" s="52"/>
      <c r="D51" s="22" t="str">
        <f t="shared" si="3"/>
        <v>незач.</v>
      </c>
      <c r="E51" s="52"/>
      <c r="F51" s="22" t="str">
        <f t="shared" si="4"/>
        <v>незач.</v>
      </c>
      <c r="G51" s="49"/>
      <c r="H51" s="22" t="str">
        <f t="shared" si="0"/>
        <v>незач.</v>
      </c>
      <c r="I51" s="52"/>
      <c r="J51" s="22" t="str">
        <f t="shared" si="5"/>
        <v>незач.</v>
      </c>
      <c r="K51" s="52"/>
      <c r="L51" s="22" t="str">
        <f t="shared" si="6"/>
        <v>незач.</v>
      </c>
      <c r="M51" s="52"/>
      <c r="N51" s="22" t="str">
        <f t="shared" si="7"/>
        <v>незач.</v>
      </c>
      <c r="O51" s="54"/>
      <c r="P51" s="22" t="str">
        <f t="shared" si="8"/>
        <v>незач.</v>
      </c>
      <c r="Q51" s="54"/>
      <c r="R51" s="22" t="str">
        <f t="shared" si="9"/>
        <v>незач.</v>
      </c>
      <c r="S51" s="22"/>
      <c r="T51" s="22" t="str">
        <f t="shared" si="10"/>
        <v>неуд.</v>
      </c>
      <c r="U51" s="22"/>
      <c r="V51" s="54"/>
      <c r="W51" s="22" t="str">
        <f t="shared" si="1"/>
        <v>неуд.</v>
      </c>
      <c r="X51" s="22"/>
      <c r="Y51" s="54"/>
      <c r="Z51" s="22" t="str">
        <f t="shared" si="11"/>
        <v>неуд.</v>
      </c>
      <c r="AA51" s="22"/>
      <c r="AB51" s="54"/>
      <c r="AC51" s="22" t="str">
        <f t="shared" si="12"/>
        <v>неуд.</v>
      </c>
      <c r="AD51" s="22"/>
      <c r="AE51" s="54"/>
      <c r="AF51" s="22" t="str">
        <f t="shared" si="13"/>
        <v>неуд.</v>
      </c>
      <c r="AG51" s="22"/>
      <c r="AH51" s="22"/>
      <c r="AI51" s="22" t="str">
        <f t="shared" si="14"/>
        <v>неуд.</v>
      </c>
      <c r="AJ51" s="22"/>
      <c r="AK51" s="22"/>
      <c r="AL51" s="22" t="str">
        <f t="shared" si="15"/>
        <v>неуд.</v>
      </c>
      <c r="AM51" s="22"/>
      <c r="AN51" s="22"/>
      <c r="AO51" s="22" t="str">
        <f t="shared" si="16"/>
        <v>неуд.</v>
      </c>
      <c r="AP51" s="22"/>
      <c r="AQ51" s="50"/>
      <c r="AR51" s="75"/>
      <c r="AS51" s="51" t="e">
        <f t="shared" si="2"/>
        <v>#DIV/0!</v>
      </c>
    </row>
    <row r="52" spans="1:45" s="3" customFormat="1">
      <c r="A52" s="74">
        <v>40</v>
      </c>
      <c r="B52" s="53"/>
      <c r="C52" s="52"/>
      <c r="D52" s="22" t="str">
        <f t="shared" si="3"/>
        <v>незач.</v>
      </c>
      <c r="E52" s="54"/>
      <c r="F52" s="22" t="str">
        <f t="shared" si="4"/>
        <v>незач.</v>
      </c>
      <c r="G52" s="49"/>
      <c r="H52" s="22" t="str">
        <f t="shared" si="0"/>
        <v>незач.</v>
      </c>
      <c r="I52" s="54"/>
      <c r="J52" s="22" t="str">
        <f t="shared" si="5"/>
        <v>незач.</v>
      </c>
      <c r="K52" s="54"/>
      <c r="L52" s="22" t="str">
        <f t="shared" si="6"/>
        <v>незач.</v>
      </c>
      <c r="M52" s="54"/>
      <c r="N52" s="22" t="str">
        <f t="shared" si="7"/>
        <v>незач.</v>
      </c>
      <c r="O52" s="54"/>
      <c r="P52" s="22" t="str">
        <f t="shared" si="8"/>
        <v>незач.</v>
      </c>
      <c r="Q52" s="54"/>
      <c r="R52" s="22" t="str">
        <f t="shared" si="9"/>
        <v>незач.</v>
      </c>
      <c r="S52" s="22"/>
      <c r="T52" s="22" t="str">
        <f t="shared" si="10"/>
        <v>неуд.</v>
      </c>
      <c r="U52" s="22"/>
      <c r="V52" s="54"/>
      <c r="W52" s="22" t="str">
        <f t="shared" si="1"/>
        <v>неуд.</v>
      </c>
      <c r="X52" s="22"/>
      <c r="Y52" s="54"/>
      <c r="Z52" s="22" t="str">
        <f t="shared" si="11"/>
        <v>неуд.</v>
      </c>
      <c r="AA52" s="22"/>
      <c r="AB52" s="54"/>
      <c r="AC52" s="22" t="str">
        <f t="shared" si="12"/>
        <v>неуд.</v>
      </c>
      <c r="AD52" s="22"/>
      <c r="AE52" s="54"/>
      <c r="AF52" s="22" t="str">
        <f t="shared" si="13"/>
        <v>неуд.</v>
      </c>
      <c r="AG52" s="22"/>
      <c r="AH52" s="22"/>
      <c r="AI52" s="22" t="str">
        <f t="shared" si="14"/>
        <v>неуд.</v>
      </c>
      <c r="AJ52" s="22"/>
      <c r="AK52" s="22"/>
      <c r="AL52" s="22" t="str">
        <f t="shared" si="15"/>
        <v>неуд.</v>
      </c>
      <c r="AM52" s="22"/>
      <c r="AN52" s="22"/>
      <c r="AO52" s="22" t="str">
        <f t="shared" si="16"/>
        <v>неуд.</v>
      </c>
      <c r="AP52" s="22"/>
      <c r="AQ52" s="50"/>
      <c r="AR52" s="75"/>
      <c r="AS52" s="51" t="e">
        <f t="shared" si="2"/>
        <v>#DIV/0!</v>
      </c>
    </row>
    <row r="53" spans="1:45" s="3" customFormat="1" ht="15" customHeight="1">
      <c r="A53" s="132" t="s">
        <v>197</v>
      </c>
      <c r="B53" s="133"/>
      <c r="C53" s="74">
        <f>AVERAGE(C13:C52)</f>
        <v>77.13333333333334</v>
      </c>
      <c r="D53" s="74"/>
      <c r="E53" s="74">
        <f>AVERAGE(E13:E52)</f>
        <v>57.5</v>
      </c>
      <c r="F53" s="74"/>
      <c r="G53" s="74">
        <f>AVERAGE(G13:G52)</f>
        <v>82.214285714285708</v>
      </c>
      <c r="H53" s="74"/>
      <c r="I53" s="74">
        <f>AVERAGE(I13:I52)</f>
        <v>51.6875</v>
      </c>
      <c r="J53" s="74"/>
      <c r="K53" s="74">
        <f>AVERAGE(K13:K52)</f>
        <v>78.4375</v>
      </c>
      <c r="L53" s="74"/>
      <c r="M53" s="74">
        <f>AVERAGE(M13:M52)</f>
        <v>78</v>
      </c>
      <c r="N53" s="74"/>
      <c r="O53" s="74">
        <f>AVERAGE(O13:O52)</f>
        <v>53.6875</v>
      </c>
      <c r="P53" s="74"/>
      <c r="Q53" s="74" t="e">
        <f>AVERAGE(Q13:Q52)</f>
        <v>#DIV/0!</v>
      </c>
      <c r="R53" s="74"/>
      <c r="S53" s="74">
        <f>AVERAGE(S13:S52)</f>
        <v>75.5625</v>
      </c>
      <c r="T53" s="56"/>
      <c r="U53" s="57"/>
      <c r="V53" s="74">
        <f>AVERAGE(V13:V52)</f>
        <v>57.266666666666666</v>
      </c>
      <c r="W53" s="56"/>
      <c r="X53" s="57"/>
      <c r="Y53" s="74">
        <f>AVERAGE(Y13:Y52)</f>
        <v>64.5</v>
      </c>
      <c r="Z53" s="129"/>
      <c r="AA53" s="129"/>
      <c r="AB53" s="74">
        <f>AVERAGE(AB13:AB52)</f>
        <v>68.692307692307693</v>
      </c>
      <c r="AC53" s="56"/>
      <c r="AD53" s="57"/>
      <c r="AE53" s="74" t="e">
        <f>AVERAGE(AE13:AE52)</f>
        <v>#DIV/0!</v>
      </c>
      <c r="AF53" s="56"/>
      <c r="AG53" s="57"/>
      <c r="AH53" s="74" t="e">
        <f>AVERAGE(AH13:AH52)</f>
        <v>#DIV/0!</v>
      </c>
      <c r="AI53" s="56"/>
      <c r="AJ53" s="57"/>
      <c r="AK53" s="74" t="e">
        <f>AVERAGE(AK13:AK52)</f>
        <v>#DIV/0!</v>
      </c>
      <c r="AL53" s="56"/>
      <c r="AM53" s="57"/>
      <c r="AN53" s="74" t="e">
        <f>AVERAGE(AN13:AN52)</f>
        <v>#DIV/0!</v>
      </c>
      <c r="AO53" s="56"/>
      <c r="AP53" s="57"/>
      <c r="AQ53" s="129"/>
      <c r="AR53" s="129"/>
      <c r="AS53" s="55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0"/>
      <c r="U54" s="20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0"/>
      <c r="U55" s="2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21"/>
      <c r="U56" s="21"/>
    </row>
  </sheetData>
  <sheetProtection password="ECAD" sheet="1" objects="1" scenarios="1"/>
  <protectedRanges>
    <protectedRange sqref="C3:C7 C10:AP11 B13:C52 E13:E52 G13:G52 I13:I52 K13:K52 M13:M52 O13:O52 Q13:Q52 S13:S52 U13:V52 X13:Y52 AA13:AB52 AD13:AE52 AG13:AH52 AJ13:AK52 AM13:AN52 AP13:AP52" name="Диапазон1"/>
  </protectedRanges>
  <mergeCells count="36">
    <mergeCell ref="A1:AS1"/>
    <mergeCell ref="A2:AS2"/>
    <mergeCell ref="A9:A11"/>
    <mergeCell ref="B9:B10"/>
    <mergeCell ref="C9:AP9"/>
    <mergeCell ref="AQ9:AR9"/>
    <mergeCell ref="AS9:AS11"/>
    <mergeCell ref="D10:D11"/>
    <mergeCell ref="F10:F11"/>
    <mergeCell ref="H10:H11"/>
    <mergeCell ref="L10:L11"/>
    <mergeCell ref="N10:N11"/>
    <mergeCell ref="AP10:AP11"/>
    <mergeCell ref="AQ10:AQ11"/>
    <mergeCell ref="P10:P11"/>
    <mergeCell ref="AR10:AR11"/>
    <mergeCell ref="Z10:Z11"/>
    <mergeCell ref="AA10:AA11"/>
    <mergeCell ref="AC10:AC11"/>
    <mergeCell ref="A53:B53"/>
    <mergeCell ref="Z53:AA53"/>
    <mergeCell ref="U10:U11"/>
    <mergeCell ref="W10:W11"/>
    <mergeCell ref="X10:X11"/>
    <mergeCell ref="J10:J11"/>
    <mergeCell ref="R10:R11"/>
    <mergeCell ref="T10:T11"/>
    <mergeCell ref="AQ53:AR53"/>
    <mergeCell ref="AD10:AD11"/>
    <mergeCell ref="AF10:AF11"/>
    <mergeCell ref="AG10:AG11"/>
    <mergeCell ref="AI10:AI11"/>
    <mergeCell ref="AJ10:AJ11"/>
    <mergeCell ref="AL10:AL11"/>
    <mergeCell ref="AO10:AO11"/>
    <mergeCell ref="AM10:AM11"/>
  </mergeCells>
  <conditionalFormatting sqref="N14:N52 D13:D52 F13:F52 H13:H52 J13:J52 L13:L52 Z13:AA52 AC13:AD52 AF13:AG52 AI13:AJ52 W13:X52">
    <cfRule type="cellIs" dxfId="405" priority="105" operator="equal">
      <formula>"ОШИБКА"</formula>
    </cfRule>
  </conditionalFormatting>
  <conditionalFormatting sqref="N13:N52 P13:P52 R13:T52">
    <cfRule type="cellIs" dxfId="404" priority="103" operator="equal">
      <formula>"ОШИБКА"</formula>
    </cfRule>
    <cfRule type="cellIs" dxfId="403" priority="104" operator="equal">
      <formula>"ОШИБКА"</formula>
    </cfRule>
  </conditionalFormatting>
  <conditionalFormatting sqref="F13:F52">
    <cfRule type="cellIs" dxfId="402" priority="101" operator="equal">
      <formula>"ОШИБКА"</formula>
    </cfRule>
    <cfRule type="cellIs" dxfId="401" priority="102" operator="equal">
      <formula>"ОШИБКА"</formula>
    </cfRule>
  </conditionalFormatting>
  <conditionalFormatting sqref="H13:H52">
    <cfRule type="cellIs" dxfId="400" priority="99" operator="equal">
      <formula>"ОШИБКА"</formula>
    </cfRule>
    <cfRule type="cellIs" dxfId="399" priority="100" operator="equal">
      <formula>"ОШИБКА"</formula>
    </cfRule>
  </conditionalFormatting>
  <conditionalFormatting sqref="J13:J52">
    <cfRule type="cellIs" dxfId="398" priority="97" operator="equal">
      <formula>"ОШИБКА"</formula>
    </cfRule>
    <cfRule type="cellIs" dxfId="397" priority="98" operator="equal">
      <formula>"ОШИБКА"</formula>
    </cfRule>
  </conditionalFormatting>
  <conditionalFormatting sqref="L13:L52">
    <cfRule type="cellIs" dxfId="396" priority="95" operator="equal">
      <formula>"ОШИБКА"</formula>
    </cfRule>
    <cfRule type="cellIs" dxfId="395" priority="96" operator="equal">
      <formula>"ОШИБКА"</formula>
    </cfRule>
  </conditionalFormatting>
  <conditionalFormatting sqref="W13:W52">
    <cfRule type="cellIs" dxfId="394" priority="91" operator="equal">
      <formula>"ОШИБКА"</formula>
    </cfRule>
    <cfRule type="cellIs" dxfId="393" priority="92" operator="equal">
      <formula>ОШИБКА</formula>
    </cfRule>
    <cfRule type="cellIs" dxfId="392" priority="93" operator="equal">
      <formula>"ОШИБКА"</formula>
    </cfRule>
    <cfRule type="cellIs" dxfId="391" priority="94" operator="equal">
      <formula>"ОШИБКА"</formula>
    </cfRule>
  </conditionalFormatting>
  <conditionalFormatting sqref="X13:X52">
    <cfRule type="cellIs" dxfId="390" priority="90" operator="equal">
      <formula>"ОШИБКА"</formula>
    </cfRule>
  </conditionalFormatting>
  <conditionalFormatting sqref="Z13:AA52">
    <cfRule type="cellIs" dxfId="389" priority="89" operator="equal">
      <formula>"ОШИБКА"</formula>
    </cfRule>
  </conditionalFormatting>
  <conditionalFormatting sqref="Z13:Z52">
    <cfRule type="cellIs" dxfId="388" priority="86" operator="equal">
      <formula>"ОШИБКА"</formula>
    </cfRule>
    <cfRule type="cellIs" dxfId="387" priority="87" operator="equal">
      <formula>"ОШИБКА"</formula>
    </cfRule>
    <cfRule type="cellIs" dxfId="386" priority="88" operator="equal">
      <formula>"ОШИБКА"</formula>
    </cfRule>
  </conditionalFormatting>
  <conditionalFormatting sqref="P13:P52 D1:D8 F1:F8 J1:J8 N1:N8 H1:H8 L1:L8 N10 F10 R13:T52 D13:D1048576 F13:F1048576 H13:H1048576 J13:J1048576 L13:L1048576 N13:N1048576 H10 J10 L10">
    <cfRule type="cellIs" dxfId="385" priority="85" operator="equal">
      <formula>"незач."</formula>
    </cfRule>
  </conditionalFormatting>
  <conditionalFormatting sqref="P10">
    <cfRule type="cellIs" dxfId="384" priority="84" operator="equal">
      <formula>"незач."</formula>
    </cfRule>
  </conditionalFormatting>
  <conditionalFormatting sqref="R10">
    <cfRule type="cellIs" dxfId="383" priority="83" operator="equal">
      <formula>"незач."</formula>
    </cfRule>
  </conditionalFormatting>
  <conditionalFormatting sqref="X13:X52">
    <cfRule type="cellIs" dxfId="382" priority="81" operator="equal">
      <formula>"F"</formula>
    </cfRule>
    <cfRule type="cellIs" dxfId="381" priority="82" operator="equal">
      <formula>F</formula>
    </cfRule>
  </conditionalFormatting>
  <conditionalFormatting sqref="AA13:AA52">
    <cfRule type="cellIs" dxfId="380" priority="80" operator="equal">
      <formula>"F"</formula>
    </cfRule>
  </conditionalFormatting>
  <conditionalFormatting sqref="X13:X16">
    <cfRule type="cellIs" dxfId="379" priority="79" operator="equal">
      <formula>"F"</formula>
    </cfRule>
  </conditionalFormatting>
  <conditionalFormatting sqref="X13">
    <cfRule type="cellIs" dxfId="378" priority="76" operator="equal">
      <formula>"ОШИБКА"</formula>
    </cfRule>
    <cfRule type="cellIs" dxfId="377" priority="77" operator="equal">
      <formula>"ОШИБКА"</formula>
    </cfRule>
    <cfRule type="cellIs" dxfId="376" priority="78" operator="equal">
      <formula>"F"</formula>
    </cfRule>
  </conditionalFormatting>
  <conditionalFormatting sqref="AD13:AD52">
    <cfRule type="cellIs" dxfId="375" priority="75" operator="equal">
      <formula>"F"</formula>
    </cfRule>
  </conditionalFormatting>
  <conditionalFormatting sqref="AG13:AG52">
    <cfRule type="cellIs" dxfId="374" priority="74" operator="equal">
      <formula>"F"</formula>
    </cfRule>
  </conditionalFormatting>
  <conditionalFormatting sqref="AJ13:AJ52">
    <cfRule type="cellIs" dxfId="373" priority="73" operator="equal">
      <formula>"F"</formula>
    </cfRule>
  </conditionalFormatting>
  <conditionalFormatting sqref="D13:D52">
    <cfRule type="cellIs" dxfId="372" priority="72" operator="equal">
      <formula>"ОШИБКА"</formula>
    </cfRule>
  </conditionalFormatting>
  <conditionalFormatting sqref="N13:N52">
    <cfRule type="cellIs" dxfId="371" priority="71" operator="equal">
      <formula>"ОШИБКА"</formula>
    </cfRule>
  </conditionalFormatting>
  <conditionalFormatting sqref="P13:P52">
    <cfRule type="cellIs" dxfId="370" priority="70" operator="equal">
      <formula>"ОШИБКА"</formula>
    </cfRule>
  </conditionalFormatting>
  <conditionalFormatting sqref="R13:R52">
    <cfRule type="cellIs" dxfId="369" priority="69" operator="equal">
      <formula>"ОШИБКА"</formula>
    </cfRule>
  </conditionalFormatting>
  <conditionalFormatting sqref="T13:T52">
    <cfRule type="cellIs" dxfId="368" priority="68" operator="equal">
      <formula>"ОШИБКА"</formula>
    </cfRule>
  </conditionalFormatting>
  <conditionalFormatting sqref="W13:W52">
    <cfRule type="cellIs" dxfId="367" priority="66" operator="equal">
      <formula>"ОШИБКА"</formula>
    </cfRule>
    <cfRule type="cellIs" dxfId="366" priority="67" operator="equal">
      <formula>"ОШИБКА"</formula>
    </cfRule>
  </conditionalFormatting>
  <conditionalFormatting sqref="AA13:AA52">
    <cfRule type="cellIs" dxfId="365" priority="65" operator="equal">
      <formula>"ОШИБКА"</formula>
    </cfRule>
  </conditionalFormatting>
  <conditionalFormatting sqref="AC13:AC52">
    <cfRule type="cellIs" dxfId="364" priority="64" operator="equal">
      <formula>"ОШИБКА"</formula>
    </cfRule>
  </conditionalFormatting>
  <conditionalFormatting sqref="AD13:AD52">
    <cfRule type="cellIs" dxfId="363" priority="63" operator="equal">
      <formula>"ОШИБКА"</formula>
    </cfRule>
  </conditionalFormatting>
  <conditionalFormatting sqref="AF13:AG52">
    <cfRule type="cellIs" dxfId="362" priority="62" operator="equal">
      <formula>"ОШИБКА"</formula>
    </cfRule>
  </conditionalFormatting>
  <conditionalFormatting sqref="AI13:AJ52">
    <cfRule type="cellIs" dxfId="361" priority="61" operator="equal">
      <formula>"ОШИБКА"</formula>
    </cfRule>
  </conditionalFormatting>
  <conditionalFormatting sqref="W13:W52">
    <cfRule type="cellIs" dxfId="360" priority="60" operator="equal">
      <formula>"неуд"</formula>
    </cfRule>
  </conditionalFormatting>
  <conditionalFormatting sqref="W13:W52">
    <cfRule type="cellIs" dxfId="359" priority="59" operator="equal">
      <formula>"неуд."</formula>
    </cfRule>
  </conditionalFormatting>
  <conditionalFormatting sqref="Z13:Z52">
    <cfRule type="cellIs" dxfId="358" priority="58" operator="equal">
      <formula>"неуд."</formula>
    </cfRule>
  </conditionalFormatting>
  <conditionalFormatting sqref="AC13:AC52">
    <cfRule type="cellIs" dxfId="357" priority="57" operator="equal">
      <formula>"неуд."</formula>
    </cfRule>
  </conditionalFormatting>
  <conditionalFormatting sqref="AF13:AF52">
    <cfRule type="cellIs" dxfId="356" priority="56" operator="equal">
      <formula>"неуд."</formula>
    </cfRule>
  </conditionalFormatting>
  <conditionalFormatting sqref="AI13:AI52">
    <cfRule type="cellIs" dxfId="355" priority="55" operator="equal">
      <formula>"неуд."</formula>
    </cfRule>
  </conditionalFormatting>
  <conditionalFormatting sqref="U13:U52">
    <cfRule type="cellIs" dxfId="354" priority="54" operator="equal">
      <formula>"ОШИБКА"</formula>
    </cfRule>
  </conditionalFormatting>
  <conditionalFormatting sqref="U13:U52">
    <cfRule type="cellIs" dxfId="353" priority="53" operator="equal">
      <formula>"ОШИБКА"</formula>
    </cfRule>
  </conditionalFormatting>
  <conditionalFormatting sqref="U13:U52">
    <cfRule type="cellIs" dxfId="352" priority="51" operator="equal">
      <formula>"F"</formula>
    </cfRule>
    <cfRule type="cellIs" dxfId="351" priority="52" operator="equal">
      <formula>F</formula>
    </cfRule>
  </conditionalFormatting>
  <conditionalFormatting sqref="U13:U52">
    <cfRule type="cellIs" dxfId="350" priority="50" operator="equal">
      <formula>"F"</formula>
    </cfRule>
  </conditionalFormatting>
  <conditionalFormatting sqref="U13:U52">
    <cfRule type="cellIs" dxfId="349" priority="47" operator="equal">
      <formula>"ОШИБКА"</formula>
    </cfRule>
    <cfRule type="cellIs" dxfId="348" priority="48" operator="equal">
      <formula>"ОШИБКА"</formula>
    </cfRule>
    <cfRule type="cellIs" dxfId="347" priority="49" operator="equal">
      <formula>"F"</formula>
    </cfRule>
  </conditionalFormatting>
  <conditionalFormatting sqref="D10">
    <cfRule type="cellIs" dxfId="346" priority="46" operator="equal">
      <formula>"незач."</formula>
    </cfRule>
  </conditionalFormatting>
  <conditionalFormatting sqref="AL13:AM52">
    <cfRule type="cellIs" dxfId="345" priority="45" operator="equal">
      <formula>"ОШИБКА"</formula>
    </cfRule>
  </conditionalFormatting>
  <conditionalFormatting sqref="AM13:AM52">
    <cfRule type="cellIs" dxfId="344" priority="44" operator="equal">
      <formula>"F"</formula>
    </cfRule>
  </conditionalFormatting>
  <conditionalFormatting sqref="AL13:AM52">
    <cfRule type="cellIs" dxfId="343" priority="43" operator="equal">
      <formula>"ОШИБКА"</formula>
    </cfRule>
  </conditionalFormatting>
  <conditionalFormatting sqref="AL13:AL52">
    <cfRule type="cellIs" dxfId="342" priority="42" operator="equal">
      <formula>"неуд."</formula>
    </cfRule>
  </conditionalFormatting>
  <conditionalFormatting sqref="AO13:AP52">
    <cfRule type="cellIs" dxfId="341" priority="41" operator="equal">
      <formula>"ОШИБКА"</formula>
    </cfRule>
  </conditionalFormatting>
  <conditionalFormatting sqref="AP13:AP52">
    <cfRule type="cellIs" dxfId="340" priority="40" operator="equal">
      <formula>"F"</formula>
    </cfRule>
  </conditionalFormatting>
  <conditionalFormatting sqref="AO13:AP52">
    <cfRule type="cellIs" dxfId="339" priority="39" operator="equal">
      <formula>"ОШИБКА"</formula>
    </cfRule>
  </conditionalFormatting>
  <conditionalFormatting sqref="AO13:AO52">
    <cfRule type="cellIs" dxfId="338" priority="38" operator="equal">
      <formula>"неуд."</formula>
    </cfRule>
  </conditionalFormatting>
  <conditionalFormatting sqref="D10">
    <cfRule type="cellIs" dxfId="337" priority="37" operator="equal">
      <formula>"незач."</formula>
    </cfRule>
  </conditionalFormatting>
  <conditionalFormatting sqref="F10">
    <cfRule type="cellIs" dxfId="336" priority="36" operator="equal">
      <formula>"незач."</formula>
    </cfRule>
  </conditionalFormatting>
  <conditionalFormatting sqref="F10">
    <cfRule type="cellIs" dxfId="335" priority="35" operator="equal">
      <formula>"незач."</formula>
    </cfRule>
  </conditionalFormatting>
  <conditionalFormatting sqref="H10">
    <cfRule type="cellIs" dxfId="334" priority="34" operator="equal">
      <formula>"незач."</formula>
    </cfRule>
  </conditionalFormatting>
  <conditionalFormatting sqref="H10">
    <cfRule type="cellIs" dxfId="333" priority="33" operator="equal">
      <formula>"незач."</formula>
    </cfRule>
  </conditionalFormatting>
  <conditionalFormatting sqref="J10">
    <cfRule type="cellIs" dxfId="332" priority="32" operator="equal">
      <formula>"незач."</formula>
    </cfRule>
  </conditionalFormatting>
  <conditionalFormatting sqref="J10">
    <cfRule type="cellIs" dxfId="331" priority="31" operator="equal">
      <formula>"незач."</formula>
    </cfRule>
  </conditionalFormatting>
  <conditionalFormatting sqref="L10">
    <cfRule type="cellIs" dxfId="330" priority="30" operator="equal">
      <formula>"незач."</formula>
    </cfRule>
  </conditionalFormatting>
  <conditionalFormatting sqref="L10">
    <cfRule type="cellIs" dxfId="329" priority="29" operator="equal">
      <formula>"незач."</formula>
    </cfRule>
  </conditionalFormatting>
  <conditionalFormatting sqref="P10">
    <cfRule type="cellIs" dxfId="328" priority="24" operator="equal">
      <formula>"незач."</formula>
    </cfRule>
  </conditionalFormatting>
  <conditionalFormatting sqref="L10">
    <cfRule type="cellIs" dxfId="327" priority="21" operator="equal">
      <formula>"незач."</formula>
    </cfRule>
  </conditionalFormatting>
  <conditionalFormatting sqref="L10">
    <cfRule type="cellIs" dxfId="326" priority="20" operator="equal">
      <formula>"незач."</formula>
    </cfRule>
  </conditionalFormatting>
  <conditionalFormatting sqref="N10">
    <cfRule type="cellIs" dxfId="325" priority="18" operator="equal">
      <formula>"незач."</formula>
    </cfRule>
  </conditionalFormatting>
  <conditionalFormatting sqref="N10">
    <cfRule type="cellIs" dxfId="324" priority="17" operator="equal">
      <formula>"незач."</formula>
    </cfRule>
  </conditionalFormatting>
  <conditionalFormatting sqref="P10">
    <cfRule type="cellIs" dxfId="323" priority="16" operator="equal">
      <formula>"незач."</formula>
    </cfRule>
  </conditionalFormatting>
  <conditionalFormatting sqref="P10">
    <cfRule type="cellIs" dxfId="322" priority="12" operator="equal">
      <formula>"незач."</formula>
    </cfRule>
  </conditionalFormatting>
  <conditionalFormatting sqref="P10">
    <cfRule type="cellIs" dxfId="321" priority="11" operator="equal">
      <formula>"незач."</formula>
    </cfRule>
  </conditionalFormatting>
  <conditionalFormatting sqref="R10">
    <cfRule type="cellIs" dxfId="320" priority="10" operator="equal">
      <formula>"незач."</formula>
    </cfRule>
  </conditionalFormatting>
  <conditionalFormatting sqref="R10">
    <cfRule type="cellIs" dxfId="319" priority="7" operator="equal">
      <formula>"незач."</formula>
    </cfRule>
  </conditionalFormatting>
  <conditionalFormatting sqref="R10">
    <cfRule type="cellIs" dxfId="318" priority="6" operator="equal">
      <formula>"незач."</formula>
    </cfRule>
  </conditionalFormatting>
  <conditionalFormatting sqref="R10">
    <cfRule type="cellIs" dxfId="317" priority="2" operator="equal">
      <formula>"незач."</formula>
    </cfRule>
  </conditionalFormatting>
  <conditionalFormatting sqref="R10">
    <cfRule type="cellIs" dxfId="316" priority="1" operator="equal">
      <formula>"незач."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56"/>
  <sheetViews>
    <sheetView zoomScale="75" zoomScaleNormal="75" workbookViewId="0">
      <pane xSplit="2" ySplit="12" topLeftCell="C13" activePane="bottomRight" state="frozen"/>
      <selection pane="topRight" activeCell="C1" sqref="C1"/>
      <selection pane="bottomLeft" activeCell="A14" sqref="A14"/>
      <selection pane="bottomRight" activeCell="AG13" sqref="AG13:AG21"/>
    </sheetView>
  </sheetViews>
  <sheetFormatPr defaultRowHeight="15"/>
  <cols>
    <col min="1" max="1" width="3.5703125" style="28" customWidth="1"/>
    <col min="2" max="2" width="35.5703125" style="28" customWidth="1"/>
    <col min="3" max="3" width="11.42578125" style="28" customWidth="1"/>
    <col min="4" max="4" width="6.7109375" style="28" customWidth="1"/>
    <col min="5" max="5" width="7.42578125" style="28" customWidth="1"/>
    <col min="6" max="6" width="7.28515625" style="28" customWidth="1"/>
    <col min="7" max="7" width="7.140625" style="28" customWidth="1"/>
    <col min="8" max="8" width="7.28515625" style="28" customWidth="1"/>
    <col min="9" max="9" width="8" style="28" customWidth="1"/>
    <col min="10" max="10" width="7.28515625" style="28" customWidth="1"/>
    <col min="11" max="11" width="8" style="28" customWidth="1"/>
    <col min="12" max="12" width="7.28515625" style="28" customWidth="1"/>
    <col min="13" max="13" width="8.7109375" style="28" customWidth="1"/>
    <col min="14" max="16" width="7.28515625" style="28" customWidth="1"/>
    <col min="17" max="17" width="8.7109375" style="28" customWidth="1"/>
    <col min="18" max="18" width="7.28515625" style="28" customWidth="1"/>
    <col min="19" max="19" width="8.5703125" style="28" customWidth="1"/>
    <col min="20" max="21" width="7.140625" style="28" customWidth="1"/>
    <col min="22" max="22" width="7.42578125" style="28" customWidth="1"/>
    <col min="23" max="23" width="7.28515625" style="28" customWidth="1"/>
    <col min="24" max="24" width="7.140625" style="28" customWidth="1"/>
    <col min="25" max="25" width="8.140625" style="28" customWidth="1"/>
    <col min="26" max="26" width="7.28515625" style="28" customWidth="1"/>
    <col min="27" max="27" width="7.140625" style="28" customWidth="1"/>
    <col min="28" max="28" width="8" style="28" customWidth="1"/>
    <col min="29" max="29" width="7.28515625" style="28" customWidth="1"/>
    <col min="30" max="30" width="7.140625" style="28" customWidth="1"/>
    <col min="31" max="31" width="7.7109375" style="28" customWidth="1"/>
    <col min="32" max="32" width="7.28515625" style="28" customWidth="1"/>
    <col min="33" max="33" width="7.140625" style="28" customWidth="1"/>
    <col min="34" max="34" width="7.85546875" style="28" customWidth="1"/>
    <col min="35" max="35" width="7.28515625" style="28" customWidth="1"/>
    <col min="36" max="36" width="7.140625" style="28" customWidth="1"/>
    <col min="37" max="37" width="8.140625" style="28" customWidth="1"/>
    <col min="38" max="38" width="7.28515625" style="28" customWidth="1"/>
    <col min="39" max="39" width="7.140625" style="28" customWidth="1"/>
    <col min="40" max="40" width="8.140625" style="28" customWidth="1"/>
    <col min="41" max="41" width="7.28515625" style="28" customWidth="1"/>
    <col min="42" max="42" width="7.140625" style="28" customWidth="1"/>
    <col min="43" max="43" width="10.85546875" style="28" customWidth="1"/>
    <col min="44" max="44" width="14.85546875" style="28" customWidth="1"/>
    <col min="45" max="45" width="13.42578125" style="28" customWidth="1"/>
    <col min="46" max="16384" width="9.140625" style="28"/>
  </cols>
  <sheetData>
    <row r="1" spans="1:45" s="17" customFormat="1">
      <c r="A1" s="134" t="s">
        <v>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1:45" s="17" customFormat="1" ht="16.5" thickBot="1">
      <c r="A2" s="135" t="s">
        <v>196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s="3" customFormat="1">
      <c r="A3" s="4"/>
      <c r="B3" s="5" t="s">
        <v>4</v>
      </c>
      <c r="C3" s="15" t="s">
        <v>52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6" t="s">
        <v>342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6" t="s">
        <v>336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9" t="s">
        <v>195</v>
      </c>
      <c r="C6" s="16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8" t="s">
        <v>440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 thickBot="1">
      <c r="A9" s="136" t="s">
        <v>5</v>
      </c>
      <c r="B9" s="137" t="s">
        <v>164</v>
      </c>
      <c r="C9" s="137" t="s">
        <v>0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6" t="s">
        <v>165</v>
      </c>
      <c r="AR9" s="136"/>
      <c r="AS9" s="138" t="s">
        <v>187</v>
      </c>
    </row>
    <row r="10" spans="1:45" s="3" customFormat="1" ht="72.75" customHeight="1">
      <c r="A10" s="136"/>
      <c r="B10" s="137"/>
      <c r="C10" s="86" t="s">
        <v>368</v>
      </c>
      <c r="D10" s="131"/>
      <c r="E10" s="88" t="s">
        <v>369</v>
      </c>
      <c r="F10" s="131"/>
      <c r="G10" s="98" t="s">
        <v>412</v>
      </c>
      <c r="H10" s="131"/>
      <c r="I10" s="98" t="s">
        <v>413</v>
      </c>
      <c r="J10" s="131"/>
      <c r="K10" s="98" t="s">
        <v>414</v>
      </c>
      <c r="L10" s="131"/>
      <c r="M10" s="98" t="s">
        <v>415</v>
      </c>
      <c r="N10" s="141"/>
      <c r="O10" s="44" t="s">
        <v>339</v>
      </c>
      <c r="P10" s="141" t="s">
        <v>340</v>
      </c>
      <c r="Q10" s="98"/>
      <c r="R10" s="141"/>
      <c r="S10" s="83" t="s">
        <v>349</v>
      </c>
      <c r="T10" s="131" t="s">
        <v>376</v>
      </c>
      <c r="U10" s="130" t="s">
        <v>333</v>
      </c>
      <c r="V10" s="99" t="s">
        <v>338</v>
      </c>
      <c r="W10" s="131" t="s">
        <v>377</v>
      </c>
      <c r="X10" s="130" t="s">
        <v>333</v>
      </c>
      <c r="Y10" s="99" t="s">
        <v>371</v>
      </c>
      <c r="Z10" s="131" t="s">
        <v>378</v>
      </c>
      <c r="AA10" s="130" t="s">
        <v>333</v>
      </c>
      <c r="AB10" s="99" t="s">
        <v>372</v>
      </c>
      <c r="AC10" s="131" t="s">
        <v>379</v>
      </c>
      <c r="AD10" s="130" t="s">
        <v>333</v>
      </c>
      <c r="AE10" s="99" t="s">
        <v>277</v>
      </c>
      <c r="AF10" s="131" t="s">
        <v>351</v>
      </c>
      <c r="AG10" s="130" t="s">
        <v>333</v>
      </c>
      <c r="AH10" s="73" t="s">
        <v>168</v>
      </c>
      <c r="AI10" s="131" t="s">
        <v>167</v>
      </c>
      <c r="AJ10" s="130" t="s">
        <v>333</v>
      </c>
      <c r="AK10" s="73" t="s">
        <v>168</v>
      </c>
      <c r="AL10" s="131" t="s">
        <v>167</v>
      </c>
      <c r="AM10" s="130" t="s">
        <v>333</v>
      </c>
      <c r="AN10" s="73" t="s">
        <v>168</v>
      </c>
      <c r="AO10" s="131" t="s">
        <v>167</v>
      </c>
      <c r="AP10" s="130" t="s">
        <v>333</v>
      </c>
      <c r="AQ10" s="138" t="s">
        <v>9</v>
      </c>
      <c r="AR10" s="143" t="s">
        <v>166</v>
      </c>
      <c r="AS10" s="139"/>
    </row>
    <row r="11" spans="1:45" s="3" customFormat="1" ht="20.25" customHeight="1">
      <c r="A11" s="136"/>
      <c r="B11" s="72" t="s">
        <v>6</v>
      </c>
      <c r="C11" s="58"/>
      <c r="D11" s="131"/>
      <c r="E11" s="58"/>
      <c r="F11" s="131"/>
      <c r="G11" s="58"/>
      <c r="H11" s="131"/>
      <c r="I11" s="58"/>
      <c r="J11" s="131"/>
      <c r="K11" s="58"/>
      <c r="L11" s="131"/>
      <c r="M11" s="58"/>
      <c r="N11" s="142"/>
      <c r="O11" s="58"/>
      <c r="P11" s="142"/>
      <c r="Q11" s="58"/>
      <c r="R11" s="142"/>
      <c r="S11" s="58"/>
      <c r="T11" s="131"/>
      <c r="U11" s="130"/>
      <c r="V11" s="58"/>
      <c r="W11" s="131"/>
      <c r="X11" s="130"/>
      <c r="Y11" s="102"/>
      <c r="Z11" s="131"/>
      <c r="AA11" s="130"/>
      <c r="AB11" s="102"/>
      <c r="AC11" s="131"/>
      <c r="AD11" s="130"/>
      <c r="AE11" s="96"/>
      <c r="AF11" s="131"/>
      <c r="AG11" s="130"/>
      <c r="AH11" s="71"/>
      <c r="AI11" s="131"/>
      <c r="AJ11" s="130"/>
      <c r="AK11" s="71"/>
      <c r="AL11" s="131"/>
      <c r="AM11" s="130"/>
      <c r="AN11" s="71"/>
      <c r="AO11" s="131"/>
      <c r="AP11" s="130"/>
      <c r="AQ11" s="140"/>
      <c r="AR11" s="144"/>
      <c r="AS11" s="140"/>
    </row>
    <row r="12" spans="1:45" s="3" customFormat="1">
      <c r="A12" s="71">
        <v>0</v>
      </c>
      <c r="B12" s="71">
        <v>1</v>
      </c>
      <c r="C12" s="71">
        <v>2</v>
      </c>
      <c r="D12" s="71">
        <v>3</v>
      </c>
      <c r="E12" s="71">
        <v>4</v>
      </c>
      <c r="F12" s="71">
        <v>5</v>
      </c>
      <c r="G12" s="71">
        <v>6</v>
      </c>
      <c r="H12" s="71">
        <v>7</v>
      </c>
      <c r="I12" s="71">
        <v>8</v>
      </c>
      <c r="J12" s="71">
        <v>9</v>
      </c>
      <c r="K12" s="71">
        <v>10</v>
      </c>
      <c r="L12" s="71">
        <v>11</v>
      </c>
      <c r="M12" s="71">
        <v>12</v>
      </c>
      <c r="N12" s="71">
        <v>13</v>
      </c>
      <c r="O12" s="71">
        <v>14</v>
      </c>
      <c r="P12" s="71">
        <v>15</v>
      </c>
      <c r="Q12" s="71">
        <v>16</v>
      </c>
      <c r="R12" s="71">
        <v>17</v>
      </c>
      <c r="S12" s="71">
        <v>18</v>
      </c>
      <c r="T12" s="71">
        <v>19</v>
      </c>
      <c r="U12" s="71">
        <v>20</v>
      </c>
      <c r="V12" s="71">
        <v>21</v>
      </c>
      <c r="W12" s="71">
        <v>22</v>
      </c>
      <c r="X12" s="71">
        <v>23</v>
      </c>
      <c r="Y12" s="71">
        <v>24</v>
      </c>
      <c r="Z12" s="71">
        <v>25</v>
      </c>
      <c r="AA12" s="71">
        <v>26</v>
      </c>
      <c r="AB12" s="71">
        <v>27</v>
      </c>
      <c r="AC12" s="71">
        <v>28</v>
      </c>
      <c r="AD12" s="71">
        <v>29</v>
      </c>
      <c r="AE12" s="71">
        <v>30</v>
      </c>
      <c r="AF12" s="71">
        <v>31</v>
      </c>
      <c r="AG12" s="71">
        <v>32</v>
      </c>
      <c r="AH12" s="71">
        <v>33</v>
      </c>
      <c r="AI12" s="71">
        <v>34</v>
      </c>
      <c r="AJ12" s="71">
        <v>35</v>
      </c>
      <c r="AK12" s="71">
        <v>36</v>
      </c>
      <c r="AL12" s="71">
        <v>37</v>
      </c>
      <c r="AM12" s="71">
        <v>38</v>
      </c>
      <c r="AN12" s="71">
        <v>39</v>
      </c>
      <c r="AO12" s="71">
        <v>40</v>
      </c>
      <c r="AP12" s="71">
        <v>41</v>
      </c>
      <c r="AQ12" s="71">
        <v>42</v>
      </c>
      <c r="AR12" s="71">
        <v>43</v>
      </c>
      <c r="AS12" s="71">
        <v>44</v>
      </c>
    </row>
    <row r="13" spans="1:45" s="3" customFormat="1">
      <c r="A13" s="74">
        <v>1</v>
      </c>
      <c r="B13" s="116" t="s">
        <v>403</v>
      </c>
      <c r="C13" s="48">
        <v>75</v>
      </c>
      <c r="D13" s="22" t="str">
        <f>IF(OR(C13&lt;0,C13&gt;100),"ОШИБКА",IF(C13&gt;=60,"зач.",IF(C13&lt;60,"незач.")))</f>
        <v>зач.</v>
      </c>
      <c r="E13" s="48">
        <v>77</v>
      </c>
      <c r="F13" s="22" t="str">
        <f>IF(OR(E13&lt;0,E13&gt;100),"ОШИБКА",IF(E13&gt;=60,"зач.",IF(E13&lt;60,"незач.")))</f>
        <v>зач.</v>
      </c>
      <c r="G13" s="49">
        <v>62</v>
      </c>
      <c r="H13" s="22" t="str">
        <f t="shared" ref="H13:H52" si="0">IF(OR(G13&lt;0,G13&gt;100),"ОШИБКА",IF(G13&gt;=60,"зач.",IF(G13&lt;60,"незач.")))</f>
        <v>зач.</v>
      </c>
      <c r="I13" s="49">
        <v>60</v>
      </c>
      <c r="J13" s="22" t="str">
        <f>IF(OR(I13&lt;0,I13&gt;100),"ОШИБКА",IF(I13&gt;=60,"зач.",IF(I13&lt;60,"незач.")))</f>
        <v>зач.</v>
      </c>
      <c r="K13" s="49">
        <v>62</v>
      </c>
      <c r="L13" s="22" t="str">
        <f>IF(OR(K13&lt;0,K13&gt;100),"ОШИБКА",IF(K13&gt;=60,"зач.",IF(K13&lt;60,"незач.")))</f>
        <v>зач.</v>
      </c>
      <c r="M13" s="49">
        <v>60</v>
      </c>
      <c r="N13" s="22" t="str">
        <f>IF(OR(M13&lt;0,M13&gt;100),"ОШИБКА",IF(M13&gt;=60,"зач.",IF(M13&lt;60,"незач.")))</f>
        <v>зач.</v>
      </c>
      <c r="O13" s="49">
        <v>0</v>
      </c>
      <c r="P13" s="22" t="str">
        <f>IF(OR(O13&lt;0,O13&gt;100),"ОШИБКА",IF(O13&gt;=60,"зач.",IF(O13&lt;60,"незач.")))</f>
        <v>незач.</v>
      </c>
      <c r="Q13" s="49"/>
      <c r="R13" s="22" t="str">
        <f>IF(OR(Q13&lt;0,Q13&gt;100),"ОШИБКА",IF(Q13&gt;=60,"зач.",IF(Q13&lt;60,"незач.")))</f>
        <v>незач.</v>
      </c>
      <c r="S13" s="22">
        <v>60</v>
      </c>
      <c r="T13" s="22" t="str">
        <f>IF(OR(S13&lt;0,S13&gt;100),"ОШИБКА",IF(S13&gt;=85,"отл.",IF(S13&gt;=65,"хор.",IF(S13&gt;=55,"удовл.",IF(S13&lt;55,"неуд.")))))</f>
        <v>удовл.</v>
      </c>
      <c r="U13" s="22">
        <v>1</v>
      </c>
      <c r="V13" s="49">
        <v>79</v>
      </c>
      <c r="W13" s="22" t="str">
        <f t="shared" ref="W13:W52" si="1">IF(OR(V13&lt;0,V13&gt;100),"ОШИБКА",IF(V13&gt;=85,"отл.",IF(V13&gt;=65,"хор.",IF(V13&gt;=55,"удовл.",IF(V13&lt;55,"неуд.")))))</f>
        <v>хор.</v>
      </c>
      <c r="X13" s="22">
        <v>1</v>
      </c>
      <c r="Y13" s="49">
        <v>70</v>
      </c>
      <c r="Z13" s="22" t="str">
        <f>IF(OR(Y13&lt;0,Y13&gt;100),"ОШИБКА",IF(Y13&gt;=85,"отл.",IF(Y13&gt;=65,"хор.",IF(Y13&gt;=55,"удовл.",IF(Y13&lt;55,"неуд.")))))</f>
        <v>хор.</v>
      </c>
      <c r="AA13" s="22">
        <v>1</v>
      </c>
      <c r="AB13" s="49">
        <v>78</v>
      </c>
      <c r="AC13" s="22" t="str">
        <f>IF(OR(AB13&lt;0,AB13&gt;100),"ОШИБКА",IF(AB13&gt;=85,"отл.",IF(AB13&gt;=65,"хор.",IF(AB13&gt;=55,"удовл.",IF(AB13&lt;55,"неуд.")))))</f>
        <v>хор.</v>
      </c>
      <c r="AD13" s="22">
        <v>1</v>
      </c>
      <c r="AE13" s="49">
        <v>75</v>
      </c>
      <c r="AF13" s="22" t="str">
        <f>IF(OR(AE13&lt;0,AE13&gt;100),"ОШИБКА",IF(AE13&gt;=85,"отл.",IF(AE13&gt;=65,"хор.",IF(AE13&gt;=55,"удовл.",IF(AE13&lt;55,"неуд.")))))</f>
        <v>хор.</v>
      </c>
      <c r="AG13" s="22">
        <v>1</v>
      </c>
      <c r="AH13" s="22"/>
      <c r="AI13" s="22" t="str">
        <f>IF(OR(AH13&lt;0,AH13&gt;100),"ОШИБКА",IF(AH13&gt;=85,"отл.",IF(AH13&gt;=65,"хор.",IF(AH13&gt;=55,"удовл.",IF(AH13&lt;55,"неуд.")))))</f>
        <v>неуд.</v>
      </c>
      <c r="AJ13" s="22"/>
      <c r="AK13" s="22"/>
      <c r="AL13" s="22" t="str">
        <f>IF(OR(AK13&lt;0,AK13&gt;100),"ОШИБКА",IF(AK13&gt;=85,"отл.",IF(AK13&gt;=65,"хор.",IF(AK13&gt;=55,"удовл.",IF(AK13&lt;55,"неуд.")))))</f>
        <v>неуд.</v>
      </c>
      <c r="AM13" s="22"/>
      <c r="AN13" s="22"/>
      <c r="AO13" s="22" t="str">
        <f>IF(OR(AN13&lt;0,AN13&gt;100),"ОШИБКА",IF(AN13&gt;=85,"отл.",IF(AN13&gt;=65,"хор.",IF(AN13&gt;=55,"удовл.",IF(AN13&lt;55,"неуд.")))))</f>
        <v>неуд.</v>
      </c>
      <c r="AP13" s="22"/>
      <c r="AQ13" s="50"/>
      <c r="AR13" s="50"/>
      <c r="AS13" s="51">
        <f t="shared" ref="AS13:AS52" si="2">AVERAGE(C13,E13,G13,I13,K13,M13,O13,Q13,S13,V13,Y13,AB13,AE13,AH13,AK13,AN13)</f>
        <v>63.166666666666664</v>
      </c>
    </row>
    <row r="14" spans="1:45" s="3" customFormat="1">
      <c r="A14" s="74">
        <v>2</v>
      </c>
      <c r="B14" s="116" t="s">
        <v>404</v>
      </c>
      <c r="C14" s="48">
        <v>75</v>
      </c>
      <c r="D14" s="22" t="str">
        <f t="shared" ref="D14:D52" si="3">IF(OR(C14&lt;0,C14&gt;100),"ОШИБКА",IF(C14&gt;=60,"зач.",IF(C14&lt;60,"незач.")))</f>
        <v>зач.</v>
      </c>
      <c r="E14" s="48">
        <v>83</v>
      </c>
      <c r="F14" s="22" t="str">
        <f t="shared" ref="F14:F52" si="4">IF(OR(E14&lt;0,E14&gt;100),"ОШИБКА",IF(E14&gt;=60,"зач.",IF(E14&lt;60,"незач.")))</f>
        <v>зач.</v>
      </c>
      <c r="G14" s="49">
        <v>85</v>
      </c>
      <c r="H14" s="22" t="str">
        <f t="shared" si="0"/>
        <v>зач.</v>
      </c>
      <c r="I14" s="52">
        <v>60</v>
      </c>
      <c r="J14" s="22" t="str">
        <f t="shared" ref="J14:J52" si="5">IF(OR(I14&lt;0,I14&gt;100),"ОШИБКА",IF(I14&gt;=60,"зач.",IF(I14&lt;60,"незач.")))</f>
        <v>зач.</v>
      </c>
      <c r="K14" s="52">
        <v>84</v>
      </c>
      <c r="L14" s="22" t="str">
        <f t="shared" ref="L14:L52" si="6">IF(OR(K14&lt;0,K14&gt;100),"ОШИБКА",IF(K14&gt;=60,"зач.",IF(K14&lt;60,"незач.")))</f>
        <v>зач.</v>
      </c>
      <c r="M14" s="52">
        <v>67</v>
      </c>
      <c r="N14" s="22" t="str">
        <f t="shared" ref="N14:N52" si="7">IF(OR(M14&lt;0,M14&gt;100),"ОШИБКА",IF(M14&gt;=60,"зач.",IF(M14&lt;60,"незач.")))</f>
        <v>зач.</v>
      </c>
      <c r="O14" s="52">
        <v>70</v>
      </c>
      <c r="P14" s="22" t="str">
        <f t="shared" ref="P14:P52" si="8">IF(OR(O14&lt;0,O14&gt;100),"ОШИБКА",IF(O14&gt;=60,"зач.",IF(O14&lt;60,"незач.")))</f>
        <v>зач.</v>
      </c>
      <c r="Q14" s="52"/>
      <c r="R14" s="22" t="str">
        <f t="shared" ref="R14:R52" si="9">IF(OR(Q14&lt;0,Q14&gt;100),"ОШИБКА",IF(Q14&gt;=60,"зач.",IF(Q14&lt;60,"незач.")))</f>
        <v>незач.</v>
      </c>
      <c r="S14" s="22">
        <v>65</v>
      </c>
      <c r="T14" s="22" t="str">
        <f t="shared" ref="T14:T52" si="10">IF(OR(S14&lt;0,S14&gt;100),"ОШИБКА",IF(S14&gt;=85,"отл.",IF(S14&gt;=65,"хор.",IF(S14&gt;=55,"удовл.",IF(S14&lt;55,"неуд.")))))</f>
        <v>хор.</v>
      </c>
      <c r="U14" s="22">
        <v>1</v>
      </c>
      <c r="V14" s="52">
        <v>90</v>
      </c>
      <c r="W14" s="22" t="str">
        <f t="shared" si="1"/>
        <v>отл.</v>
      </c>
      <c r="X14" s="22">
        <v>1</v>
      </c>
      <c r="Y14" s="52">
        <v>86</v>
      </c>
      <c r="Z14" s="22" t="str">
        <f t="shared" ref="Z14:Z52" si="11">IF(OR(Y14&lt;0,Y14&gt;100),"ОШИБКА",IF(Y14&gt;=85,"отл.",IF(Y14&gt;=65,"хор.",IF(Y14&gt;=55,"удовл.",IF(Y14&lt;55,"неуд.")))))</f>
        <v>отл.</v>
      </c>
      <c r="AA14" s="22">
        <v>1</v>
      </c>
      <c r="AB14" s="52">
        <v>87</v>
      </c>
      <c r="AC14" s="22" t="str">
        <f t="shared" ref="AC14:AC52" si="12">IF(OR(AB14&lt;0,AB14&gt;100),"ОШИБКА",IF(AB14&gt;=85,"отл.",IF(AB14&gt;=65,"хор.",IF(AB14&gt;=55,"удовл.",IF(AB14&lt;55,"неуд.")))))</f>
        <v>отл.</v>
      </c>
      <c r="AD14" s="22">
        <v>1</v>
      </c>
      <c r="AE14" s="52">
        <v>100</v>
      </c>
      <c r="AF14" s="22" t="str">
        <f t="shared" ref="AF14:AF52" si="13">IF(OR(AE14&lt;0,AE14&gt;100),"ОШИБКА",IF(AE14&gt;=85,"отл.",IF(AE14&gt;=65,"хор.",IF(AE14&gt;=55,"удовл.",IF(AE14&lt;55,"неуд.")))))</f>
        <v>отл.</v>
      </c>
      <c r="AG14" s="22">
        <v>1</v>
      </c>
      <c r="AH14" s="22"/>
      <c r="AI14" s="22" t="str">
        <f t="shared" ref="AI14:AI52" si="14">IF(OR(AH14&lt;0,AH14&gt;100),"ОШИБКА",IF(AH14&gt;=85,"отл.",IF(AH14&gt;=65,"хор.",IF(AH14&gt;=55,"удовл.",IF(AH14&lt;55,"неуд.")))))</f>
        <v>неуд.</v>
      </c>
      <c r="AJ14" s="22"/>
      <c r="AK14" s="22"/>
      <c r="AL14" s="22" t="str">
        <f t="shared" ref="AL14:AL52" si="15">IF(OR(AK14&lt;0,AK14&gt;100),"ОШИБКА",IF(AK14&gt;=85,"отл.",IF(AK14&gt;=65,"хор.",IF(AK14&gt;=55,"удовл.",IF(AK14&lt;55,"неуд.")))))</f>
        <v>неуд.</v>
      </c>
      <c r="AM14" s="22"/>
      <c r="AN14" s="22"/>
      <c r="AO14" s="22" t="str">
        <f t="shared" ref="AO14:AO52" si="16">IF(OR(AN14&lt;0,AN14&gt;100),"ОШИБКА",IF(AN14&gt;=85,"отл.",IF(AN14&gt;=65,"хор.",IF(AN14&gt;=55,"удовл.",IF(AN14&lt;55,"неуд.")))))</f>
        <v>неуд.</v>
      </c>
      <c r="AP14" s="22"/>
      <c r="AQ14" s="50"/>
      <c r="AR14" s="75"/>
      <c r="AS14" s="51">
        <f t="shared" si="2"/>
        <v>79.333333333333329</v>
      </c>
    </row>
    <row r="15" spans="1:45" s="3" customFormat="1">
      <c r="A15" s="74">
        <v>3</v>
      </c>
      <c r="B15" s="116" t="s">
        <v>405</v>
      </c>
      <c r="C15" s="52">
        <v>80</v>
      </c>
      <c r="D15" s="22" t="str">
        <f t="shared" si="3"/>
        <v>зач.</v>
      </c>
      <c r="E15" s="52">
        <v>60</v>
      </c>
      <c r="F15" s="22" t="str">
        <f t="shared" si="4"/>
        <v>зач.</v>
      </c>
      <c r="G15" s="49">
        <v>77</v>
      </c>
      <c r="H15" s="22" t="str">
        <f t="shared" si="0"/>
        <v>зач.</v>
      </c>
      <c r="I15" s="52">
        <v>60</v>
      </c>
      <c r="J15" s="22" t="str">
        <f t="shared" si="5"/>
        <v>зач.</v>
      </c>
      <c r="K15" s="52">
        <v>83</v>
      </c>
      <c r="L15" s="22" t="str">
        <f t="shared" si="6"/>
        <v>зач.</v>
      </c>
      <c r="M15" s="52">
        <v>63</v>
      </c>
      <c r="N15" s="22" t="str">
        <f t="shared" si="7"/>
        <v>зач.</v>
      </c>
      <c r="O15" s="52">
        <v>90</v>
      </c>
      <c r="P15" s="22" t="str">
        <f t="shared" si="8"/>
        <v>зач.</v>
      </c>
      <c r="Q15" s="52"/>
      <c r="R15" s="22" t="str">
        <f t="shared" si="9"/>
        <v>незач.</v>
      </c>
      <c r="S15" s="22">
        <v>60</v>
      </c>
      <c r="T15" s="22" t="str">
        <f t="shared" si="10"/>
        <v>удовл.</v>
      </c>
      <c r="U15" s="22">
        <v>1</v>
      </c>
      <c r="V15" s="52">
        <v>95</v>
      </c>
      <c r="W15" s="22" t="str">
        <f t="shared" si="1"/>
        <v>отл.</v>
      </c>
      <c r="X15" s="22">
        <v>1</v>
      </c>
      <c r="Y15" s="52">
        <v>79.5</v>
      </c>
      <c r="Z15" s="22" t="str">
        <f t="shared" si="11"/>
        <v>хор.</v>
      </c>
      <c r="AA15" s="22">
        <v>1</v>
      </c>
      <c r="AB15" s="52">
        <v>75</v>
      </c>
      <c r="AC15" s="22" t="str">
        <f t="shared" si="12"/>
        <v>хор.</v>
      </c>
      <c r="AD15" s="22">
        <v>1</v>
      </c>
      <c r="AE15" s="52">
        <v>100</v>
      </c>
      <c r="AF15" s="22" t="str">
        <f t="shared" si="13"/>
        <v>отл.</v>
      </c>
      <c r="AG15" s="22">
        <v>1</v>
      </c>
      <c r="AH15" s="22"/>
      <c r="AI15" s="22" t="str">
        <f t="shared" si="14"/>
        <v>неуд.</v>
      </c>
      <c r="AJ15" s="22"/>
      <c r="AK15" s="22"/>
      <c r="AL15" s="22" t="str">
        <f t="shared" si="15"/>
        <v>неуд.</v>
      </c>
      <c r="AM15" s="22"/>
      <c r="AN15" s="22"/>
      <c r="AO15" s="22" t="str">
        <f t="shared" si="16"/>
        <v>неуд.</v>
      </c>
      <c r="AP15" s="22"/>
      <c r="AQ15" s="50"/>
      <c r="AR15" s="75"/>
      <c r="AS15" s="51">
        <f t="shared" si="2"/>
        <v>76.875</v>
      </c>
    </row>
    <row r="16" spans="1:45" s="3" customFormat="1">
      <c r="A16" s="74">
        <v>4</v>
      </c>
      <c r="B16" s="116" t="s">
        <v>406</v>
      </c>
      <c r="C16" s="52">
        <v>70</v>
      </c>
      <c r="D16" s="22" t="str">
        <f t="shared" si="3"/>
        <v>зач.</v>
      </c>
      <c r="E16" s="52">
        <v>60</v>
      </c>
      <c r="F16" s="22" t="str">
        <f t="shared" si="4"/>
        <v>зач.</v>
      </c>
      <c r="G16" s="49">
        <v>60</v>
      </c>
      <c r="H16" s="22" t="str">
        <f t="shared" si="0"/>
        <v>зач.</v>
      </c>
      <c r="I16" s="52">
        <v>65</v>
      </c>
      <c r="J16" s="22" t="str">
        <f t="shared" si="5"/>
        <v>зач.</v>
      </c>
      <c r="K16" s="52">
        <v>72</v>
      </c>
      <c r="L16" s="22" t="str">
        <f t="shared" si="6"/>
        <v>зач.</v>
      </c>
      <c r="M16" s="52">
        <v>60</v>
      </c>
      <c r="N16" s="22" t="str">
        <f t="shared" si="7"/>
        <v>зач.</v>
      </c>
      <c r="O16" s="52">
        <v>80</v>
      </c>
      <c r="P16" s="22" t="str">
        <f t="shared" si="8"/>
        <v>зач.</v>
      </c>
      <c r="Q16" s="52"/>
      <c r="R16" s="22" t="str">
        <f t="shared" si="9"/>
        <v>незач.</v>
      </c>
      <c r="S16" s="22">
        <v>65</v>
      </c>
      <c r="T16" s="22" t="str">
        <f t="shared" si="10"/>
        <v>хор.</v>
      </c>
      <c r="U16" s="22">
        <v>1</v>
      </c>
      <c r="V16" s="52">
        <v>93</v>
      </c>
      <c r="W16" s="22" t="str">
        <f t="shared" si="1"/>
        <v>отл.</v>
      </c>
      <c r="X16" s="22">
        <v>1</v>
      </c>
      <c r="Y16" s="52">
        <v>80</v>
      </c>
      <c r="Z16" s="22" t="str">
        <f t="shared" si="11"/>
        <v>хор.</v>
      </c>
      <c r="AA16" s="22">
        <v>1</v>
      </c>
      <c r="AB16" s="52">
        <v>88</v>
      </c>
      <c r="AC16" s="22" t="str">
        <f t="shared" si="12"/>
        <v>отл.</v>
      </c>
      <c r="AD16" s="22">
        <v>1</v>
      </c>
      <c r="AE16" s="52">
        <v>100</v>
      </c>
      <c r="AF16" s="22" t="str">
        <f t="shared" si="13"/>
        <v>отл.</v>
      </c>
      <c r="AG16" s="22">
        <v>1</v>
      </c>
      <c r="AH16" s="22"/>
      <c r="AI16" s="22" t="str">
        <f t="shared" si="14"/>
        <v>неуд.</v>
      </c>
      <c r="AJ16" s="22"/>
      <c r="AK16" s="22"/>
      <c r="AL16" s="22" t="str">
        <f t="shared" si="15"/>
        <v>неуд.</v>
      </c>
      <c r="AM16" s="22"/>
      <c r="AN16" s="22"/>
      <c r="AO16" s="22" t="str">
        <f t="shared" si="16"/>
        <v>неуд.</v>
      </c>
      <c r="AP16" s="22"/>
      <c r="AQ16" s="50"/>
      <c r="AR16" s="75"/>
      <c r="AS16" s="51">
        <f t="shared" si="2"/>
        <v>74.416666666666671</v>
      </c>
    </row>
    <row r="17" spans="1:45" s="3" customFormat="1">
      <c r="A17" s="74">
        <v>5</v>
      </c>
      <c r="B17" s="116" t="s">
        <v>407</v>
      </c>
      <c r="C17" s="52">
        <v>70</v>
      </c>
      <c r="D17" s="22" t="str">
        <f t="shared" si="3"/>
        <v>зач.</v>
      </c>
      <c r="E17" s="52">
        <v>79</v>
      </c>
      <c r="F17" s="22" t="str">
        <f t="shared" si="4"/>
        <v>зач.</v>
      </c>
      <c r="G17" s="49">
        <v>81</v>
      </c>
      <c r="H17" s="22" t="str">
        <f t="shared" si="0"/>
        <v>зач.</v>
      </c>
      <c r="I17" s="52">
        <v>65</v>
      </c>
      <c r="J17" s="22" t="str">
        <f t="shared" si="5"/>
        <v>зач.</v>
      </c>
      <c r="K17" s="52">
        <v>78</v>
      </c>
      <c r="L17" s="22" t="str">
        <f t="shared" si="6"/>
        <v>зач.</v>
      </c>
      <c r="M17" s="52">
        <v>60</v>
      </c>
      <c r="N17" s="22" t="str">
        <f t="shared" si="7"/>
        <v>зач.</v>
      </c>
      <c r="O17" s="52">
        <v>70</v>
      </c>
      <c r="P17" s="22" t="str">
        <f t="shared" si="8"/>
        <v>зач.</v>
      </c>
      <c r="Q17" s="52"/>
      <c r="R17" s="22" t="str">
        <f t="shared" si="9"/>
        <v>незач.</v>
      </c>
      <c r="S17" s="22">
        <v>85</v>
      </c>
      <c r="T17" s="22" t="str">
        <f t="shared" si="10"/>
        <v>отл.</v>
      </c>
      <c r="U17" s="22">
        <v>1</v>
      </c>
      <c r="V17" s="52">
        <v>78</v>
      </c>
      <c r="W17" s="22" t="str">
        <f t="shared" si="1"/>
        <v>хор.</v>
      </c>
      <c r="X17" s="22">
        <v>1</v>
      </c>
      <c r="Y17" s="52">
        <v>69</v>
      </c>
      <c r="Z17" s="22" t="str">
        <f t="shared" si="11"/>
        <v>хор.</v>
      </c>
      <c r="AA17" s="22">
        <v>1</v>
      </c>
      <c r="AB17" s="52">
        <v>82</v>
      </c>
      <c r="AC17" s="22" t="str">
        <f t="shared" si="12"/>
        <v>хор.</v>
      </c>
      <c r="AD17" s="22">
        <v>1</v>
      </c>
      <c r="AE17" s="52">
        <v>75</v>
      </c>
      <c r="AF17" s="22" t="str">
        <f t="shared" si="13"/>
        <v>хор.</v>
      </c>
      <c r="AG17" s="22">
        <v>1</v>
      </c>
      <c r="AH17" s="22"/>
      <c r="AI17" s="22" t="str">
        <f t="shared" si="14"/>
        <v>неуд.</v>
      </c>
      <c r="AJ17" s="22"/>
      <c r="AK17" s="22"/>
      <c r="AL17" s="22" t="str">
        <f t="shared" si="15"/>
        <v>неуд.</v>
      </c>
      <c r="AM17" s="22"/>
      <c r="AN17" s="22"/>
      <c r="AO17" s="22" t="str">
        <f t="shared" si="16"/>
        <v>неуд.</v>
      </c>
      <c r="AP17" s="22"/>
      <c r="AQ17" s="50"/>
      <c r="AR17" s="75"/>
      <c r="AS17" s="51">
        <f t="shared" si="2"/>
        <v>74.333333333333329</v>
      </c>
    </row>
    <row r="18" spans="1:45" s="3" customFormat="1">
      <c r="A18" s="74">
        <v>6</v>
      </c>
      <c r="B18" s="116" t="s">
        <v>408</v>
      </c>
      <c r="C18" s="52"/>
      <c r="D18" s="22" t="str">
        <f t="shared" si="3"/>
        <v>незач.</v>
      </c>
      <c r="E18" s="52"/>
      <c r="F18" s="22" t="str">
        <f t="shared" si="4"/>
        <v>незач.</v>
      </c>
      <c r="G18" s="49"/>
      <c r="H18" s="22" t="str">
        <f t="shared" si="0"/>
        <v>незач.</v>
      </c>
      <c r="I18" s="52"/>
      <c r="J18" s="22" t="str">
        <f t="shared" si="5"/>
        <v>незач.</v>
      </c>
      <c r="K18" s="52">
        <v>0</v>
      </c>
      <c r="L18" s="22" t="str">
        <f t="shared" si="6"/>
        <v>незач.</v>
      </c>
      <c r="M18" s="52"/>
      <c r="N18" s="22" t="str">
        <f t="shared" si="7"/>
        <v>незач.</v>
      </c>
      <c r="O18" s="52">
        <v>0</v>
      </c>
      <c r="P18" s="22" t="str">
        <f t="shared" si="8"/>
        <v>незач.</v>
      </c>
      <c r="Q18" s="52"/>
      <c r="R18" s="22" t="str">
        <f t="shared" si="9"/>
        <v>незач.</v>
      </c>
      <c r="S18" s="22"/>
      <c r="T18" s="22" t="str">
        <f t="shared" si="10"/>
        <v>неуд.</v>
      </c>
      <c r="U18" s="22">
        <v>0</v>
      </c>
      <c r="V18" s="52"/>
      <c r="W18" s="22" t="str">
        <f t="shared" si="1"/>
        <v>неуд.</v>
      </c>
      <c r="X18" s="22">
        <v>0</v>
      </c>
      <c r="Y18" s="52"/>
      <c r="Z18" s="22" t="str">
        <f t="shared" si="11"/>
        <v>неуд.</v>
      </c>
      <c r="AA18" s="22">
        <v>0</v>
      </c>
      <c r="AB18" s="52"/>
      <c r="AC18" s="22" t="str">
        <f t="shared" si="12"/>
        <v>неуд.</v>
      </c>
      <c r="AD18" s="22">
        <v>0</v>
      </c>
      <c r="AE18" s="52"/>
      <c r="AF18" s="22" t="str">
        <f t="shared" si="13"/>
        <v>неуд.</v>
      </c>
      <c r="AG18" s="22">
        <v>0</v>
      </c>
      <c r="AH18" s="22"/>
      <c r="AI18" s="22" t="str">
        <f t="shared" si="14"/>
        <v>неуд.</v>
      </c>
      <c r="AJ18" s="22"/>
      <c r="AK18" s="22"/>
      <c r="AL18" s="22" t="str">
        <f t="shared" si="15"/>
        <v>неуд.</v>
      </c>
      <c r="AM18" s="22"/>
      <c r="AN18" s="22"/>
      <c r="AO18" s="22" t="str">
        <f t="shared" si="16"/>
        <v>неуд.</v>
      </c>
      <c r="AP18" s="22"/>
      <c r="AQ18" s="50">
        <v>41813</v>
      </c>
      <c r="AR18" s="75" t="s">
        <v>158</v>
      </c>
      <c r="AS18" s="51">
        <f t="shared" si="2"/>
        <v>0</v>
      </c>
    </row>
    <row r="19" spans="1:45" s="3" customFormat="1">
      <c r="A19" s="74">
        <v>7</v>
      </c>
      <c r="B19" s="116" t="s">
        <v>409</v>
      </c>
      <c r="C19" s="52">
        <v>75</v>
      </c>
      <c r="D19" s="22" t="str">
        <f t="shared" si="3"/>
        <v>зач.</v>
      </c>
      <c r="E19" s="52">
        <v>85</v>
      </c>
      <c r="F19" s="22" t="str">
        <f t="shared" si="4"/>
        <v>зач.</v>
      </c>
      <c r="G19" s="49">
        <v>70</v>
      </c>
      <c r="H19" s="22" t="str">
        <f t="shared" si="0"/>
        <v>зач.</v>
      </c>
      <c r="I19" s="52">
        <v>60</v>
      </c>
      <c r="J19" s="22" t="str">
        <f t="shared" si="5"/>
        <v>зач.</v>
      </c>
      <c r="K19" s="52">
        <v>84</v>
      </c>
      <c r="L19" s="22" t="str">
        <f t="shared" si="6"/>
        <v>зач.</v>
      </c>
      <c r="M19" s="52">
        <v>61</v>
      </c>
      <c r="N19" s="22" t="str">
        <f t="shared" si="7"/>
        <v>зач.</v>
      </c>
      <c r="O19" s="52">
        <v>64</v>
      </c>
      <c r="P19" s="22" t="str">
        <f t="shared" si="8"/>
        <v>зач.</v>
      </c>
      <c r="Q19" s="52"/>
      <c r="R19" s="22" t="str">
        <f t="shared" si="9"/>
        <v>незач.</v>
      </c>
      <c r="S19" s="22">
        <v>85</v>
      </c>
      <c r="T19" s="22" t="str">
        <f t="shared" si="10"/>
        <v>отл.</v>
      </c>
      <c r="U19" s="22">
        <v>1</v>
      </c>
      <c r="V19" s="52">
        <v>78</v>
      </c>
      <c r="W19" s="22" t="str">
        <f t="shared" si="1"/>
        <v>хор.</v>
      </c>
      <c r="X19" s="22">
        <v>1</v>
      </c>
      <c r="Y19" s="52">
        <v>72</v>
      </c>
      <c r="Z19" s="22" t="str">
        <f t="shared" si="11"/>
        <v>хор.</v>
      </c>
      <c r="AA19" s="22">
        <v>1</v>
      </c>
      <c r="AB19" s="52">
        <v>75</v>
      </c>
      <c r="AC19" s="22" t="str">
        <f t="shared" si="12"/>
        <v>хор.</v>
      </c>
      <c r="AD19" s="22">
        <v>1</v>
      </c>
      <c r="AE19" s="52">
        <v>75</v>
      </c>
      <c r="AF19" s="22" t="str">
        <f t="shared" si="13"/>
        <v>хор.</v>
      </c>
      <c r="AG19" s="22">
        <v>1</v>
      </c>
      <c r="AH19" s="22"/>
      <c r="AI19" s="22" t="str">
        <f t="shared" si="14"/>
        <v>неуд.</v>
      </c>
      <c r="AJ19" s="22"/>
      <c r="AK19" s="22"/>
      <c r="AL19" s="22" t="str">
        <f t="shared" si="15"/>
        <v>неуд.</v>
      </c>
      <c r="AM19" s="22"/>
      <c r="AN19" s="22"/>
      <c r="AO19" s="22" t="str">
        <f t="shared" si="16"/>
        <v>неуд.</v>
      </c>
      <c r="AP19" s="22"/>
      <c r="AQ19" s="50"/>
      <c r="AR19" s="75"/>
      <c r="AS19" s="51">
        <f t="shared" si="2"/>
        <v>73.666666666666671</v>
      </c>
    </row>
    <row r="20" spans="1:45" s="3" customFormat="1">
      <c r="A20" s="74">
        <v>8</v>
      </c>
      <c r="B20" s="116" t="s">
        <v>410</v>
      </c>
      <c r="C20" s="52">
        <v>75</v>
      </c>
      <c r="D20" s="22" t="str">
        <f t="shared" si="3"/>
        <v>зач.</v>
      </c>
      <c r="E20" s="52">
        <v>77</v>
      </c>
      <c r="F20" s="22" t="str">
        <f t="shared" si="4"/>
        <v>зач.</v>
      </c>
      <c r="G20" s="49">
        <v>75</v>
      </c>
      <c r="H20" s="22" t="str">
        <f t="shared" si="0"/>
        <v>зач.</v>
      </c>
      <c r="I20" s="52">
        <v>60</v>
      </c>
      <c r="J20" s="22" t="str">
        <f t="shared" si="5"/>
        <v>зач.</v>
      </c>
      <c r="K20" s="52">
        <v>68</v>
      </c>
      <c r="L20" s="22" t="str">
        <f t="shared" si="6"/>
        <v>зач.</v>
      </c>
      <c r="M20" s="52">
        <v>64.5</v>
      </c>
      <c r="N20" s="22" t="str">
        <f t="shared" si="7"/>
        <v>зач.</v>
      </c>
      <c r="O20" s="52">
        <v>75</v>
      </c>
      <c r="P20" s="22" t="str">
        <f t="shared" si="8"/>
        <v>зач.</v>
      </c>
      <c r="Q20" s="52"/>
      <c r="R20" s="22" t="str">
        <f t="shared" si="9"/>
        <v>незач.</v>
      </c>
      <c r="S20" s="22">
        <v>65</v>
      </c>
      <c r="T20" s="22" t="str">
        <f t="shared" si="10"/>
        <v>хор.</v>
      </c>
      <c r="U20" s="22">
        <v>1</v>
      </c>
      <c r="V20" s="52">
        <v>93</v>
      </c>
      <c r="W20" s="22" t="str">
        <f t="shared" si="1"/>
        <v>отл.</v>
      </c>
      <c r="X20" s="22">
        <v>1</v>
      </c>
      <c r="Y20" s="52">
        <v>77</v>
      </c>
      <c r="Z20" s="22" t="str">
        <f t="shared" si="11"/>
        <v>хор.</v>
      </c>
      <c r="AA20" s="22">
        <v>1</v>
      </c>
      <c r="AB20" s="52">
        <v>76</v>
      </c>
      <c r="AC20" s="22" t="str">
        <f t="shared" si="12"/>
        <v>хор.</v>
      </c>
      <c r="AD20" s="22">
        <v>1</v>
      </c>
      <c r="AE20" s="52">
        <v>75</v>
      </c>
      <c r="AF20" s="22" t="str">
        <f t="shared" si="13"/>
        <v>хор.</v>
      </c>
      <c r="AG20" s="22">
        <v>1</v>
      </c>
      <c r="AH20" s="22"/>
      <c r="AI20" s="22" t="str">
        <f t="shared" si="14"/>
        <v>неуд.</v>
      </c>
      <c r="AJ20" s="22"/>
      <c r="AK20" s="22"/>
      <c r="AL20" s="22" t="str">
        <f t="shared" si="15"/>
        <v>неуд.</v>
      </c>
      <c r="AM20" s="22"/>
      <c r="AN20" s="22"/>
      <c r="AO20" s="22" t="str">
        <f t="shared" si="16"/>
        <v>неуд.</v>
      </c>
      <c r="AP20" s="22"/>
      <c r="AQ20" s="50"/>
      <c r="AR20" s="75"/>
      <c r="AS20" s="51">
        <f t="shared" si="2"/>
        <v>73.375</v>
      </c>
    </row>
    <row r="21" spans="1:45" s="3" customFormat="1" ht="14.25" customHeight="1">
      <c r="A21" s="74">
        <v>9</v>
      </c>
      <c r="B21" s="116" t="s">
        <v>411</v>
      </c>
      <c r="C21" s="52">
        <v>80</v>
      </c>
      <c r="D21" s="22" t="str">
        <f t="shared" si="3"/>
        <v>зач.</v>
      </c>
      <c r="E21" s="52">
        <v>79</v>
      </c>
      <c r="F21" s="22" t="str">
        <f t="shared" si="4"/>
        <v>зач.</v>
      </c>
      <c r="G21" s="49">
        <v>89</v>
      </c>
      <c r="H21" s="22" t="str">
        <f t="shared" si="0"/>
        <v>зач.</v>
      </c>
      <c r="I21" s="52">
        <v>60</v>
      </c>
      <c r="J21" s="22" t="str">
        <f t="shared" si="5"/>
        <v>зач.</v>
      </c>
      <c r="K21" s="52">
        <v>82</v>
      </c>
      <c r="L21" s="22" t="str">
        <f t="shared" si="6"/>
        <v>зач.</v>
      </c>
      <c r="M21" s="52">
        <v>60</v>
      </c>
      <c r="N21" s="22" t="str">
        <f t="shared" si="7"/>
        <v>зач.</v>
      </c>
      <c r="O21" s="54">
        <v>84</v>
      </c>
      <c r="P21" s="22" t="str">
        <f t="shared" si="8"/>
        <v>зач.</v>
      </c>
      <c r="Q21" s="54"/>
      <c r="R21" s="22" t="str">
        <f t="shared" si="9"/>
        <v>незач.</v>
      </c>
      <c r="S21" s="22">
        <v>85</v>
      </c>
      <c r="T21" s="22" t="str">
        <f t="shared" si="10"/>
        <v>отл.</v>
      </c>
      <c r="U21" s="22">
        <v>1</v>
      </c>
      <c r="V21" s="54">
        <v>85</v>
      </c>
      <c r="W21" s="22" t="str">
        <f t="shared" si="1"/>
        <v>отл.</v>
      </c>
      <c r="X21" s="22">
        <v>1</v>
      </c>
      <c r="Y21" s="54">
        <v>79</v>
      </c>
      <c r="Z21" s="22" t="str">
        <f t="shared" si="11"/>
        <v>хор.</v>
      </c>
      <c r="AA21" s="22">
        <v>1</v>
      </c>
      <c r="AB21" s="54">
        <v>90</v>
      </c>
      <c r="AC21" s="22" t="str">
        <f t="shared" si="12"/>
        <v>отл.</v>
      </c>
      <c r="AD21" s="22">
        <v>1</v>
      </c>
      <c r="AE21" s="54">
        <v>100</v>
      </c>
      <c r="AF21" s="22" t="str">
        <f t="shared" si="13"/>
        <v>отл.</v>
      </c>
      <c r="AG21" s="22">
        <v>1</v>
      </c>
      <c r="AH21" s="22"/>
      <c r="AI21" s="22" t="str">
        <f t="shared" si="14"/>
        <v>неуд.</v>
      </c>
      <c r="AJ21" s="22"/>
      <c r="AK21" s="22"/>
      <c r="AL21" s="22" t="str">
        <f t="shared" si="15"/>
        <v>неуд.</v>
      </c>
      <c r="AM21" s="22"/>
      <c r="AN21" s="22"/>
      <c r="AO21" s="22" t="str">
        <f t="shared" si="16"/>
        <v>неуд.</v>
      </c>
      <c r="AP21" s="22"/>
      <c r="AQ21" s="50"/>
      <c r="AR21" s="75"/>
      <c r="AS21" s="51">
        <f t="shared" si="2"/>
        <v>81.083333333333329</v>
      </c>
    </row>
    <row r="22" spans="1:45" s="3" customFormat="1">
      <c r="A22" s="74">
        <v>10</v>
      </c>
      <c r="B22" s="53"/>
      <c r="C22" s="52"/>
      <c r="D22" s="22" t="str">
        <f t="shared" si="3"/>
        <v>незач.</v>
      </c>
      <c r="E22" s="52"/>
      <c r="F22" s="22" t="str">
        <f t="shared" si="4"/>
        <v>незач.</v>
      </c>
      <c r="G22" s="49"/>
      <c r="H22" s="22" t="str">
        <f t="shared" si="0"/>
        <v>незач.</v>
      </c>
      <c r="I22" s="52"/>
      <c r="J22" s="22" t="str">
        <f t="shared" si="5"/>
        <v>незач.</v>
      </c>
      <c r="K22" s="52"/>
      <c r="L22" s="22" t="str">
        <f t="shared" si="6"/>
        <v>незач.</v>
      </c>
      <c r="M22" s="52"/>
      <c r="N22" s="22" t="str">
        <f t="shared" si="7"/>
        <v>незач.</v>
      </c>
      <c r="O22" s="54"/>
      <c r="P22" s="22" t="str">
        <f t="shared" si="8"/>
        <v>незач.</v>
      </c>
      <c r="Q22" s="54"/>
      <c r="R22" s="22" t="str">
        <f t="shared" si="9"/>
        <v>незач.</v>
      </c>
      <c r="S22" s="22"/>
      <c r="T22" s="22" t="str">
        <f t="shared" si="10"/>
        <v>неуд.</v>
      </c>
      <c r="U22" s="22"/>
      <c r="V22" s="54"/>
      <c r="W22" s="22" t="str">
        <f t="shared" si="1"/>
        <v>неуд.</v>
      </c>
      <c r="X22" s="22"/>
      <c r="Y22" s="54"/>
      <c r="Z22" s="22" t="str">
        <f t="shared" si="11"/>
        <v>неуд.</v>
      </c>
      <c r="AA22" s="22"/>
      <c r="AB22" s="54"/>
      <c r="AC22" s="22" t="str">
        <f t="shared" si="12"/>
        <v>неуд.</v>
      </c>
      <c r="AD22" s="22"/>
      <c r="AE22" s="54"/>
      <c r="AF22" s="22" t="str">
        <f t="shared" si="13"/>
        <v>неуд.</v>
      </c>
      <c r="AG22" s="22"/>
      <c r="AH22" s="22"/>
      <c r="AI22" s="22" t="str">
        <f t="shared" si="14"/>
        <v>неуд.</v>
      </c>
      <c r="AJ22" s="22"/>
      <c r="AK22" s="22"/>
      <c r="AL22" s="22" t="str">
        <f t="shared" si="15"/>
        <v>неуд.</v>
      </c>
      <c r="AM22" s="22"/>
      <c r="AN22" s="22"/>
      <c r="AO22" s="22" t="str">
        <f t="shared" si="16"/>
        <v>неуд.</v>
      </c>
      <c r="AP22" s="22"/>
      <c r="AQ22" s="50"/>
      <c r="AR22" s="75"/>
      <c r="AS22" s="51" t="e">
        <f t="shared" si="2"/>
        <v>#DIV/0!</v>
      </c>
    </row>
    <row r="23" spans="1:45" s="3" customFormat="1" ht="15.75" thickBot="1">
      <c r="A23" s="74">
        <v>11</v>
      </c>
      <c r="B23" s="53"/>
      <c r="C23" s="52"/>
      <c r="D23" s="22" t="str">
        <f t="shared" si="3"/>
        <v>незач.</v>
      </c>
      <c r="E23" s="52"/>
      <c r="F23" s="22" t="str">
        <f t="shared" si="4"/>
        <v>незач.</v>
      </c>
      <c r="G23" s="49"/>
      <c r="H23" s="22" t="str">
        <f t="shared" si="0"/>
        <v>незач.</v>
      </c>
      <c r="I23" s="52"/>
      <c r="J23" s="22" t="str">
        <f t="shared" si="5"/>
        <v>незач.</v>
      </c>
      <c r="K23" s="52"/>
      <c r="L23" s="22" t="str">
        <f t="shared" si="6"/>
        <v>незач.</v>
      </c>
      <c r="M23" s="52"/>
      <c r="N23" s="22" t="str">
        <f t="shared" si="7"/>
        <v>незач.</v>
      </c>
      <c r="O23" s="54"/>
      <c r="P23" s="22" t="str">
        <f t="shared" si="8"/>
        <v>незач.</v>
      </c>
      <c r="Q23" s="54"/>
      <c r="R23" s="22" t="str">
        <f t="shared" si="9"/>
        <v>незач.</v>
      </c>
      <c r="S23" s="22"/>
      <c r="T23" s="22" t="str">
        <f t="shared" si="10"/>
        <v>неуд.</v>
      </c>
      <c r="U23" s="22"/>
      <c r="V23" s="54"/>
      <c r="W23" s="22" t="str">
        <f t="shared" si="1"/>
        <v>неуд.</v>
      </c>
      <c r="X23" s="22"/>
      <c r="Y23" s="54"/>
      <c r="Z23" s="22" t="str">
        <f t="shared" si="11"/>
        <v>неуд.</v>
      </c>
      <c r="AA23" s="22"/>
      <c r="AB23" s="54"/>
      <c r="AC23" s="22" t="str">
        <f t="shared" si="12"/>
        <v>неуд.</v>
      </c>
      <c r="AD23" s="22"/>
      <c r="AE23" s="54"/>
      <c r="AF23" s="22" t="str">
        <f t="shared" si="13"/>
        <v>неуд.</v>
      </c>
      <c r="AG23" s="22"/>
      <c r="AH23" s="22"/>
      <c r="AI23" s="22" t="str">
        <f t="shared" si="14"/>
        <v>неуд.</v>
      </c>
      <c r="AJ23" s="22"/>
      <c r="AK23" s="22"/>
      <c r="AL23" s="22" t="str">
        <f t="shared" si="15"/>
        <v>неуд.</v>
      </c>
      <c r="AM23" s="22"/>
      <c r="AN23" s="22"/>
      <c r="AO23" s="22" t="str">
        <f t="shared" si="16"/>
        <v>неуд.</v>
      </c>
      <c r="AP23" s="22"/>
      <c r="AQ23" s="50"/>
      <c r="AR23" s="75"/>
      <c r="AS23" s="51" t="e">
        <f t="shared" si="2"/>
        <v>#DIV/0!</v>
      </c>
    </row>
    <row r="24" spans="1:45" s="3" customFormat="1">
      <c r="A24" s="74">
        <v>12</v>
      </c>
      <c r="B24" s="86"/>
      <c r="C24" s="83"/>
      <c r="D24" s="22" t="str">
        <f t="shared" si="3"/>
        <v>незач.</v>
      </c>
      <c r="E24" s="52"/>
      <c r="F24" s="22" t="str">
        <f t="shared" si="4"/>
        <v>незач.</v>
      </c>
      <c r="G24" s="49"/>
      <c r="H24" s="22" t="str">
        <f t="shared" si="0"/>
        <v>незач.</v>
      </c>
      <c r="I24" s="52"/>
      <c r="J24" s="22" t="str">
        <f t="shared" si="5"/>
        <v>незач.</v>
      </c>
      <c r="K24" s="52"/>
      <c r="L24" s="22" t="str">
        <f t="shared" si="6"/>
        <v>незач.</v>
      </c>
      <c r="M24" s="52"/>
      <c r="N24" s="22" t="str">
        <f t="shared" si="7"/>
        <v>незач.</v>
      </c>
      <c r="O24" s="54"/>
      <c r="P24" s="22" t="str">
        <f t="shared" si="8"/>
        <v>незач.</v>
      </c>
      <c r="Q24" s="54"/>
      <c r="R24" s="22" t="str">
        <f t="shared" si="9"/>
        <v>незач.</v>
      </c>
      <c r="S24" s="22"/>
      <c r="T24" s="22" t="str">
        <f t="shared" si="10"/>
        <v>неуд.</v>
      </c>
      <c r="U24" s="22"/>
      <c r="V24" s="54"/>
      <c r="W24" s="22" t="str">
        <f t="shared" si="1"/>
        <v>неуд.</v>
      </c>
      <c r="X24" s="22"/>
      <c r="Y24" s="54"/>
      <c r="Z24" s="22" t="str">
        <f t="shared" si="11"/>
        <v>неуд.</v>
      </c>
      <c r="AA24" s="22"/>
      <c r="AB24" s="54"/>
      <c r="AC24" s="22" t="str">
        <f t="shared" si="12"/>
        <v>неуд.</v>
      </c>
      <c r="AD24" s="22"/>
      <c r="AE24" s="54"/>
      <c r="AF24" s="22" t="str">
        <f t="shared" si="13"/>
        <v>неуд.</v>
      </c>
      <c r="AG24" s="22"/>
      <c r="AH24" s="22"/>
      <c r="AI24" s="22" t="str">
        <f t="shared" si="14"/>
        <v>неуд.</v>
      </c>
      <c r="AJ24" s="22"/>
      <c r="AK24" s="22"/>
      <c r="AL24" s="22" t="str">
        <f t="shared" si="15"/>
        <v>неуд.</v>
      </c>
      <c r="AM24" s="22"/>
      <c r="AN24" s="22"/>
      <c r="AO24" s="22" t="str">
        <f t="shared" si="16"/>
        <v>неуд.</v>
      </c>
      <c r="AP24" s="22"/>
      <c r="AQ24" s="50"/>
      <c r="AR24" s="75"/>
      <c r="AS24" s="51" t="e">
        <f t="shared" si="2"/>
        <v>#DIV/0!</v>
      </c>
    </row>
    <row r="25" spans="1:45" s="3" customFormat="1">
      <c r="A25" s="74">
        <v>13</v>
      </c>
      <c r="B25" s="88"/>
      <c r="C25" s="99"/>
      <c r="D25" s="22" t="str">
        <f t="shared" si="3"/>
        <v>незач.</v>
      </c>
      <c r="E25" s="52"/>
      <c r="F25" s="22" t="str">
        <f t="shared" si="4"/>
        <v>незач.</v>
      </c>
      <c r="G25" s="49"/>
      <c r="H25" s="22" t="str">
        <f t="shared" si="0"/>
        <v>незач.</v>
      </c>
      <c r="I25" s="52"/>
      <c r="J25" s="22" t="str">
        <f t="shared" si="5"/>
        <v>незач.</v>
      </c>
      <c r="K25" s="52"/>
      <c r="L25" s="22" t="str">
        <f t="shared" si="6"/>
        <v>незач.</v>
      </c>
      <c r="M25" s="52"/>
      <c r="N25" s="22" t="str">
        <f t="shared" si="7"/>
        <v>незач.</v>
      </c>
      <c r="O25" s="54"/>
      <c r="P25" s="22" t="str">
        <f t="shared" si="8"/>
        <v>незач.</v>
      </c>
      <c r="Q25" s="54"/>
      <c r="R25" s="22" t="str">
        <f t="shared" si="9"/>
        <v>незач.</v>
      </c>
      <c r="S25" s="22"/>
      <c r="T25" s="22" t="str">
        <f t="shared" si="10"/>
        <v>неуд.</v>
      </c>
      <c r="U25" s="22"/>
      <c r="V25" s="54"/>
      <c r="W25" s="22" t="str">
        <f t="shared" si="1"/>
        <v>неуд.</v>
      </c>
      <c r="X25" s="22"/>
      <c r="Y25" s="54"/>
      <c r="Z25" s="22" t="str">
        <f t="shared" si="11"/>
        <v>неуд.</v>
      </c>
      <c r="AA25" s="22"/>
      <c r="AB25" s="54"/>
      <c r="AC25" s="22" t="str">
        <f t="shared" si="12"/>
        <v>неуд.</v>
      </c>
      <c r="AD25" s="22"/>
      <c r="AE25" s="54"/>
      <c r="AF25" s="22" t="str">
        <f t="shared" si="13"/>
        <v>неуд.</v>
      </c>
      <c r="AG25" s="22"/>
      <c r="AH25" s="22"/>
      <c r="AI25" s="22" t="str">
        <f t="shared" si="14"/>
        <v>неуд.</v>
      </c>
      <c r="AJ25" s="22"/>
      <c r="AK25" s="22"/>
      <c r="AL25" s="22" t="str">
        <f t="shared" si="15"/>
        <v>неуд.</v>
      </c>
      <c r="AM25" s="22"/>
      <c r="AN25" s="22"/>
      <c r="AO25" s="22" t="str">
        <f t="shared" si="16"/>
        <v>неуд.</v>
      </c>
      <c r="AP25" s="22"/>
      <c r="AQ25" s="50"/>
      <c r="AR25" s="75"/>
      <c r="AS25" s="51" t="e">
        <f t="shared" si="2"/>
        <v>#DIV/0!</v>
      </c>
    </row>
    <row r="26" spans="1:45" s="3" customFormat="1">
      <c r="A26" s="74">
        <v>14</v>
      </c>
      <c r="B26" s="98"/>
      <c r="C26" s="112"/>
      <c r="D26" s="22" t="str">
        <f t="shared" si="3"/>
        <v>незач.</v>
      </c>
      <c r="E26" s="52"/>
      <c r="F26" s="22" t="str">
        <f t="shared" si="4"/>
        <v>незач.</v>
      </c>
      <c r="G26" s="49"/>
      <c r="H26" s="22" t="str">
        <f t="shared" si="0"/>
        <v>незач.</v>
      </c>
      <c r="I26" s="52"/>
      <c r="J26" s="22" t="str">
        <f t="shared" si="5"/>
        <v>незач.</v>
      </c>
      <c r="K26" s="52"/>
      <c r="L26" s="22" t="str">
        <f t="shared" si="6"/>
        <v>незач.</v>
      </c>
      <c r="M26" s="52"/>
      <c r="N26" s="22" t="str">
        <f t="shared" si="7"/>
        <v>незач.</v>
      </c>
      <c r="O26" s="54"/>
      <c r="P26" s="22" t="str">
        <f t="shared" si="8"/>
        <v>незач.</v>
      </c>
      <c r="Q26" s="54"/>
      <c r="R26" s="22" t="str">
        <f t="shared" si="9"/>
        <v>незач.</v>
      </c>
      <c r="S26" s="22"/>
      <c r="T26" s="22" t="str">
        <f t="shared" si="10"/>
        <v>неуд.</v>
      </c>
      <c r="U26" s="22"/>
      <c r="V26" s="54"/>
      <c r="W26" s="22" t="str">
        <f t="shared" si="1"/>
        <v>неуд.</v>
      </c>
      <c r="X26" s="22"/>
      <c r="Y26" s="54"/>
      <c r="Z26" s="22" t="str">
        <f t="shared" si="11"/>
        <v>неуд.</v>
      </c>
      <c r="AA26" s="22"/>
      <c r="AB26" s="54"/>
      <c r="AC26" s="22" t="str">
        <f t="shared" si="12"/>
        <v>неуд.</v>
      </c>
      <c r="AD26" s="22"/>
      <c r="AE26" s="54"/>
      <c r="AF26" s="22" t="str">
        <f t="shared" si="13"/>
        <v>неуд.</v>
      </c>
      <c r="AG26" s="22"/>
      <c r="AH26" s="22"/>
      <c r="AI26" s="22" t="str">
        <f t="shared" si="14"/>
        <v>неуд.</v>
      </c>
      <c r="AJ26" s="22"/>
      <c r="AK26" s="22"/>
      <c r="AL26" s="22" t="str">
        <f t="shared" si="15"/>
        <v>неуд.</v>
      </c>
      <c r="AM26" s="22"/>
      <c r="AN26" s="22"/>
      <c r="AO26" s="22" t="str">
        <f t="shared" si="16"/>
        <v>неуд.</v>
      </c>
      <c r="AP26" s="22"/>
      <c r="AQ26" s="50"/>
      <c r="AR26" s="75"/>
      <c r="AS26" s="51" t="e">
        <f t="shared" si="2"/>
        <v>#DIV/0!</v>
      </c>
    </row>
    <row r="27" spans="1:45" s="3" customFormat="1">
      <c r="A27" s="74">
        <v>15</v>
      </c>
      <c r="B27" s="98"/>
      <c r="C27" s="112"/>
      <c r="D27" s="22" t="str">
        <f t="shared" si="3"/>
        <v>незач.</v>
      </c>
      <c r="E27" s="52"/>
      <c r="F27" s="22" t="str">
        <f t="shared" si="4"/>
        <v>незач.</v>
      </c>
      <c r="G27" s="49"/>
      <c r="H27" s="22" t="str">
        <f t="shared" si="0"/>
        <v>незач.</v>
      </c>
      <c r="I27" s="52"/>
      <c r="J27" s="22" t="str">
        <f t="shared" si="5"/>
        <v>незач.</v>
      </c>
      <c r="K27" s="52"/>
      <c r="L27" s="22" t="str">
        <f t="shared" si="6"/>
        <v>незач.</v>
      </c>
      <c r="M27" s="52"/>
      <c r="N27" s="22" t="str">
        <f t="shared" si="7"/>
        <v>незач.</v>
      </c>
      <c r="O27" s="54"/>
      <c r="P27" s="22" t="str">
        <f t="shared" si="8"/>
        <v>незач.</v>
      </c>
      <c r="Q27" s="54"/>
      <c r="R27" s="22" t="str">
        <f t="shared" si="9"/>
        <v>незач.</v>
      </c>
      <c r="S27" s="22"/>
      <c r="T27" s="22" t="str">
        <f t="shared" si="10"/>
        <v>неуд.</v>
      </c>
      <c r="U27" s="22"/>
      <c r="V27" s="54"/>
      <c r="W27" s="22" t="str">
        <f t="shared" si="1"/>
        <v>неуд.</v>
      </c>
      <c r="X27" s="22"/>
      <c r="Y27" s="54"/>
      <c r="Z27" s="22" t="str">
        <f t="shared" si="11"/>
        <v>неуд.</v>
      </c>
      <c r="AA27" s="22"/>
      <c r="AB27" s="54"/>
      <c r="AC27" s="22" t="str">
        <f t="shared" si="12"/>
        <v>неуд.</v>
      </c>
      <c r="AD27" s="22"/>
      <c r="AE27" s="54"/>
      <c r="AF27" s="22" t="str">
        <f t="shared" si="13"/>
        <v>неуд.</v>
      </c>
      <c r="AG27" s="22"/>
      <c r="AH27" s="22"/>
      <c r="AI27" s="22" t="str">
        <f t="shared" si="14"/>
        <v>неуд.</v>
      </c>
      <c r="AJ27" s="22"/>
      <c r="AK27" s="22"/>
      <c r="AL27" s="22" t="str">
        <f t="shared" si="15"/>
        <v>неуд.</v>
      </c>
      <c r="AM27" s="22"/>
      <c r="AN27" s="22"/>
      <c r="AO27" s="22" t="str">
        <f t="shared" si="16"/>
        <v>неуд.</v>
      </c>
      <c r="AP27" s="22"/>
      <c r="AQ27" s="50"/>
      <c r="AR27" s="75"/>
      <c r="AS27" s="51" t="e">
        <f t="shared" si="2"/>
        <v>#DIV/0!</v>
      </c>
    </row>
    <row r="28" spans="1:45" s="3" customFormat="1">
      <c r="A28" s="74">
        <v>16</v>
      </c>
      <c r="B28" s="98"/>
      <c r="C28" s="99"/>
      <c r="D28" s="22" t="str">
        <f t="shared" si="3"/>
        <v>незач.</v>
      </c>
      <c r="E28" s="52"/>
      <c r="F28" s="22" t="str">
        <f t="shared" si="4"/>
        <v>незач.</v>
      </c>
      <c r="G28" s="49"/>
      <c r="H28" s="22" t="str">
        <f t="shared" si="0"/>
        <v>незач.</v>
      </c>
      <c r="I28" s="52"/>
      <c r="J28" s="22" t="str">
        <f t="shared" si="5"/>
        <v>незач.</v>
      </c>
      <c r="K28" s="52"/>
      <c r="L28" s="22" t="str">
        <f t="shared" si="6"/>
        <v>незач.</v>
      </c>
      <c r="M28" s="52"/>
      <c r="N28" s="22" t="str">
        <f t="shared" si="7"/>
        <v>незач.</v>
      </c>
      <c r="O28" s="54"/>
      <c r="P28" s="22" t="str">
        <f t="shared" si="8"/>
        <v>незач.</v>
      </c>
      <c r="Q28" s="54"/>
      <c r="R28" s="22" t="str">
        <f t="shared" si="9"/>
        <v>незач.</v>
      </c>
      <c r="S28" s="22"/>
      <c r="T28" s="22" t="str">
        <f t="shared" si="10"/>
        <v>неуд.</v>
      </c>
      <c r="U28" s="22"/>
      <c r="V28" s="54"/>
      <c r="W28" s="22" t="str">
        <f t="shared" si="1"/>
        <v>неуд.</v>
      </c>
      <c r="X28" s="22"/>
      <c r="Y28" s="54"/>
      <c r="Z28" s="22" t="str">
        <f t="shared" si="11"/>
        <v>неуд.</v>
      </c>
      <c r="AA28" s="22"/>
      <c r="AB28" s="54"/>
      <c r="AC28" s="22" t="str">
        <f t="shared" si="12"/>
        <v>неуд.</v>
      </c>
      <c r="AD28" s="22"/>
      <c r="AE28" s="54"/>
      <c r="AF28" s="22" t="str">
        <f t="shared" si="13"/>
        <v>неуд.</v>
      </c>
      <c r="AG28" s="22"/>
      <c r="AH28" s="22"/>
      <c r="AI28" s="22" t="str">
        <f t="shared" si="14"/>
        <v>неуд.</v>
      </c>
      <c r="AJ28" s="22"/>
      <c r="AK28" s="22"/>
      <c r="AL28" s="22" t="str">
        <f t="shared" si="15"/>
        <v>неуд.</v>
      </c>
      <c r="AM28" s="22"/>
      <c r="AN28" s="22"/>
      <c r="AO28" s="22" t="str">
        <f t="shared" si="16"/>
        <v>неуд.</v>
      </c>
      <c r="AP28" s="22"/>
      <c r="AQ28" s="50"/>
      <c r="AR28" s="75"/>
      <c r="AS28" s="51" t="e">
        <f t="shared" si="2"/>
        <v>#DIV/0!</v>
      </c>
    </row>
    <row r="29" spans="1:45" s="3" customFormat="1">
      <c r="A29" s="74">
        <v>17</v>
      </c>
      <c r="B29" s="98"/>
      <c r="C29" s="99"/>
      <c r="D29" s="22" t="str">
        <f t="shared" si="3"/>
        <v>незач.</v>
      </c>
      <c r="E29" s="52"/>
      <c r="F29" s="22" t="str">
        <f t="shared" si="4"/>
        <v>незач.</v>
      </c>
      <c r="G29" s="49"/>
      <c r="H29" s="22" t="str">
        <f t="shared" si="0"/>
        <v>незач.</v>
      </c>
      <c r="I29" s="52"/>
      <c r="J29" s="22" t="str">
        <f t="shared" si="5"/>
        <v>незач.</v>
      </c>
      <c r="K29" s="52"/>
      <c r="L29" s="22" t="str">
        <f t="shared" si="6"/>
        <v>незач.</v>
      </c>
      <c r="M29" s="52"/>
      <c r="N29" s="22" t="str">
        <f t="shared" si="7"/>
        <v>незач.</v>
      </c>
      <c r="O29" s="54"/>
      <c r="P29" s="22" t="str">
        <f t="shared" si="8"/>
        <v>незач.</v>
      </c>
      <c r="Q29" s="54"/>
      <c r="R29" s="22" t="str">
        <f t="shared" si="9"/>
        <v>незач.</v>
      </c>
      <c r="S29" s="22"/>
      <c r="T29" s="22" t="str">
        <f t="shared" si="10"/>
        <v>неуд.</v>
      </c>
      <c r="U29" s="22"/>
      <c r="V29" s="54"/>
      <c r="W29" s="22" t="str">
        <f t="shared" si="1"/>
        <v>неуд.</v>
      </c>
      <c r="X29" s="22"/>
      <c r="Y29" s="54"/>
      <c r="Z29" s="22" t="str">
        <f t="shared" si="11"/>
        <v>неуд.</v>
      </c>
      <c r="AA29" s="22"/>
      <c r="AB29" s="54"/>
      <c r="AC29" s="22" t="str">
        <f t="shared" si="12"/>
        <v>неуд.</v>
      </c>
      <c r="AD29" s="22"/>
      <c r="AE29" s="54"/>
      <c r="AF29" s="22" t="str">
        <f t="shared" si="13"/>
        <v>неуд.</v>
      </c>
      <c r="AG29" s="22"/>
      <c r="AH29" s="22"/>
      <c r="AI29" s="22" t="str">
        <f t="shared" si="14"/>
        <v>неуд.</v>
      </c>
      <c r="AJ29" s="22"/>
      <c r="AK29" s="22"/>
      <c r="AL29" s="22" t="str">
        <f t="shared" si="15"/>
        <v>неуд.</v>
      </c>
      <c r="AM29" s="22"/>
      <c r="AN29" s="22"/>
      <c r="AO29" s="22" t="str">
        <f t="shared" si="16"/>
        <v>неуд.</v>
      </c>
      <c r="AP29" s="22"/>
      <c r="AQ29" s="50"/>
      <c r="AR29" s="75"/>
      <c r="AS29" s="51" t="e">
        <f t="shared" si="2"/>
        <v>#DIV/0!</v>
      </c>
    </row>
    <row r="30" spans="1:45" s="3" customFormat="1">
      <c r="A30" s="74">
        <v>18</v>
      </c>
      <c r="B30" s="98"/>
      <c r="C30" s="99"/>
      <c r="D30" s="22" t="str">
        <f t="shared" si="3"/>
        <v>незач.</v>
      </c>
      <c r="E30" s="52"/>
      <c r="F30" s="22" t="str">
        <f t="shared" si="4"/>
        <v>незач.</v>
      </c>
      <c r="G30" s="49"/>
      <c r="H30" s="22" t="str">
        <f t="shared" si="0"/>
        <v>незач.</v>
      </c>
      <c r="I30" s="52"/>
      <c r="J30" s="22" t="str">
        <f t="shared" si="5"/>
        <v>незач.</v>
      </c>
      <c r="K30" s="52"/>
      <c r="L30" s="22" t="str">
        <f t="shared" si="6"/>
        <v>незач.</v>
      </c>
      <c r="M30" s="52"/>
      <c r="N30" s="22" t="str">
        <f t="shared" si="7"/>
        <v>незач.</v>
      </c>
      <c r="O30" s="54"/>
      <c r="P30" s="22" t="str">
        <f t="shared" si="8"/>
        <v>незач.</v>
      </c>
      <c r="Q30" s="54"/>
      <c r="R30" s="22" t="str">
        <f t="shared" si="9"/>
        <v>незач.</v>
      </c>
      <c r="S30" s="22"/>
      <c r="T30" s="22" t="str">
        <f t="shared" si="10"/>
        <v>неуд.</v>
      </c>
      <c r="U30" s="22"/>
      <c r="V30" s="54"/>
      <c r="W30" s="22" t="str">
        <f t="shared" si="1"/>
        <v>неуд.</v>
      </c>
      <c r="X30" s="22"/>
      <c r="Y30" s="54"/>
      <c r="Z30" s="22" t="str">
        <f t="shared" si="11"/>
        <v>неуд.</v>
      </c>
      <c r="AA30" s="22"/>
      <c r="AB30" s="54"/>
      <c r="AC30" s="22" t="str">
        <f t="shared" si="12"/>
        <v>неуд.</v>
      </c>
      <c r="AD30" s="22"/>
      <c r="AE30" s="54"/>
      <c r="AF30" s="22" t="str">
        <f t="shared" si="13"/>
        <v>неуд.</v>
      </c>
      <c r="AG30" s="22"/>
      <c r="AH30" s="22"/>
      <c r="AI30" s="22" t="str">
        <f t="shared" si="14"/>
        <v>неуд.</v>
      </c>
      <c r="AJ30" s="22"/>
      <c r="AK30" s="22"/>
      <c r="AL30" s="22" t="str">
        <f t="shared" si="15"/>
        <v>неуд.</v>
      </c>
      <c r="AM30" s="22"/>
      <c r="AN30" s="22"/>
      <c r="AO30" s="22" t="str">
        <f t="shared" si="16"/>
        <v>неуд.</v>
      </c>
      <c r="AP30" s="22"/>
      <c r="AQ30" s="50"/>
      <c r="AR30" s="75"/>
      <c r="AS30" s="51" t="e">
        <f t="shared" si="2"/>
        <v>#DIV/0!</v>
      </c>
    </row>
    <row r="31" spans="1:45" s="3" customFormat="1" ht="15.75" thickBot="1">
      <c r="A31" s="74">
        <v>19</v>
      </c>
      <c r="B31" s="85"/>
      <c r="C31" s="106"/>
      <c r="D31" s="22" t="str">
        <f t="shared" si="3"/>
        <v>незач.</v>
      </c>
      <c r="E31" s="52"/>
      <c r="F31" s="22" t="str">
        <f t="shared" si="4"/>
        <v>незач.</v>
      </c>
      <c r="G31" s="49"/>
      <c r="H31" s="22" t="str">
        <f t="shared" si="0"/>
        <v>незач.</v>
      </c>
      <c r="I31" s="52"/>
      <c r="J31" s="22" t="str">
        <f t="shared" si="5"/>
        <v>незач.</v>
      </c>
      <c r="K31" s="52"/>
      <c r="L31" s="22" t="str">
        <f t="shared" si="6"/>
        <v>незач.</v>
      </c>
      <c r="M31" s="52"/>
      <c r="N31" s="22" t="str">
        <f t="shared" si="7"/>
        <v>незач.</v>
      </c>
      <c r="O31" s="54"/>
      <c r="P31" s="22" t="str">
        <f t="shared" si="8"/>
        <v>незач.</v>
      </c>
      <c r="Q31" s="54"/>
      <c r="R31" s="22" t="str">
        <f t="shared" si="9"/>
        <v>незач.</v>
      </c>
      <c r="S31" s="22"/>
      <c r="T31" s="22" t="str">
        <f t="shared" si="10"/>
        <v>неуд.</v>
      </c>
      <c r="U31" s="22"/>
      <c r="V31" s="54"/>
      <c r="W31" s="22" t="str">
        <f t="shared" si="1"/>
        <v>неуд.</v>
      </c>
      <c r="X31" s="22"/>
      <c r="Y31" s="54"/>
      <c r="Z31" s="22" t="str">
        <f t="shared" si="11"/>
        <v>неуд.</v>
      </c>
      <c r="AA31" s="22"/>
      <c r="AB31" s="54"/>
      <c r="AC31" s="22" t="str">
        <f t="shared" si="12"/>
        <v>неуд.</v>
      </c>
      <c r="AD31" s="22"/>
      <c r="AE31" s="54"/>
      <c r="AF31" s="22" t="str">
        <f t="shared" si="13"/>
        <v>неуд.</v>
      </c>
      <c r="AG31" s="22"/>
      <c r="AH31" s="22"/>
      <c r="AI31" s="22" t="str">
        <f t="shared" si="14"/>
        <v>неуд.</v>
      </c>
      <c r="AJ31" s="22"/>
      <c r="AK31" s="22"/>
      <c r="AL31" s="22" t="str">
        <f t="shared" si="15"/>
        <v>неуд.</v>
      </c>
      <c r="AM31" s="22"/>
      <c r="AN31" s="22"/>
      <c r="AO31" s="22" t="str">
        <f t="shared" si="16"/>
        <v>неуд.</v>
      </c>
      <c r="AP31" s="22"/>
      <c r="AQ31" s="50"/>
      <c r="AR31" s="75"/>
      <c r="AS31" s="51" t="e">
        <f t="shared" si="2"/>
        <v>#DIV/0!</v>
      </c>
    </row>
    <row r="32" spans="1:45" s="3" customFormat="1">
      <c r="A32" s="74">
        <v>20</v>
      </c>
      <c r="B32" s="53"/>
      <c r="C32" s="52"/>
      <c r="D32" s="22" t="str">
        <f t="shared" si="3"/>
        <v>незач.</v>
      </c>
      <c r="E32" s="52"/>
      <c r="F32" s="22" t="str">
        <f t="shared" si="4"/>
        <v>незач.</v>
      </c>
      <c r="G32" s="49"/>
      <c r="H32" s="22" t="str">
        <f t="shared" si="0"/>
        <v>незач.</v>
      </c>
      <c r="I32" s="52"/>
      <c r="J32" s="22" t="str">
        <f t="shared" si="5"/>
        <v>незач.</v>
      </c>
      <c r="K32" s="52"/>
      <c r="L32" s="22" t="str">
        <f t="shared" si="6"/>
        <v>незач.</v>
      </c>
      <c r="M32" s="52"/>
      <c r="N32" s="22" t="str">
        <f t="shared" si="7"/>
        <v>незач.</v>
      </c>
      <c r="O32" s="54"/>
      <c r="P32" s="22" t="str">
        <f t="shared" si="8"/>
        <v>незач.</v>
      </c>
      <c r="Q32" s="54"/>
      <c r="R32" s="22" t="str">
        <f t="shared" si="9"/>
        <v>незач.</v>
      </c>
      <c r="S32" s="22"/>
      <c r="T32" s="22" t="str">
        <f t="shared" si="10"/>
        <v>неуд.</v>
      </c>
      <c r="U32" s="22"/>
      <c r="V32" s="54"/>
      <c r="W32" s="22" t="str">
        <f t="shared" si="1"/>
        <v>неуд.</v>
      </c>
      <c r="X32" s="22"/>
      <c r="Y32" s="54"/>
      <c r="Z32" s="22" t="str">
        <f t="shared" si="11"/>
        <v>неуд.</v>
      </c>
      <c r="AA32" s="22"/>
      <c r="AB32" s="54"/>
      <c r="AC32" s="22" t="str">
        <f t="shared" si="12"/>
        <v>неуд.</v>
      </c>
      <c r="AD32" s="22"/>
      <c r="AE32" s="54"/>
      <c r="AF32" s="22" t="str">
        <f t="shared" si="13"/>
        <v>неуд.</v>
      </c>
      <c r="AG32" s="22"/>
      <c r="AH32" s="22"/>
      <c r="AI32" s="22" t="str">
        <f t="shared" si="14"/>
        <v>неуд.</v>
      </c>
      <c r="AJ32" s="22"/>
      <c r="AK32" s="22"/>
      <c r="AL32" s="22" t="str">
        <f t="shared" si="15"/>
        <v>неуд.</v>
      </c>
      <c r="AM32" s="22"/>
      <c r="AN32" s="22"/>
      <c r="AO32" s="22" t="str">
        <f t="shared" si="16"/>
        <v>неуд.</v>
      </c>
      <c r="AP32" s="22"/>
      <c r="AQ32" s="50"/>
      <c r="AR32" s="75"/>
      <c r="AS32" s="51" t="e">
        <f t="shared" si="2"/>
        <v>#DIV/0!</v>
      </c>
    </row>
    <row r="33" spans="1:45" s="3" customFormat="1">
      <c r="A33" s="74">
        <v>21</v>
      </c>
      <c r="B33" s="53"/>
      <c r="C33" s="52"/>
      <c r="D33" s="22" t="str">
        <f t="shared" si="3"/>
        <v>незач.</v>
      </c>
      <c r="E33" s="52"/>
      <c r="F33" s="22" t="str">
        <f t="shared" si="4"/>
        <v>незач.</v>
      </c>
      <c r="G33" s="49"/>
      <c r="H33" s="22" t="str">
        <f t="shared" si="0"/>
        <v>незач.</v>
      </c>
      <c r="I33" s="52"/>
      <c r="J33" s="22" t="str">
        <f t="shared" si="5"/>
        <v>незач.</v>
      </c>
      <c r="K33" s="52"/>
      <c r="L33" s="22" t="str">
        <f t="shared" si="6"/>
        <v>незач.</v>
      </c>
      <c r="M33" s="52"/>
      <c r="N33" s="22" t="str">
        <f t="shared" si="7"/>
        <v>незач.</v>
      </c>
      <c r="O33" s="54"/>
      <c r="P33" s="22" t="str">
        <f t="shared" si="8"/>
        <v>незач.</v>
      </c>
      <c r="Q33" s="54"/>
      <c r="R33" s="22" t="str">
        <f t="shared" si="9"/>
        <v>незач.</v>
      </c>
      <c r="S33" s="22"/>
      <c r="T33" s="22" t="str">
        <f t="shared" si="10"/>
        <v>неуд.</v>
      </c>
      <c r="U33" s="22"/>
      <c r="V33" s="54"/>
      <c r="W33" s="22" t="str">
        <f t="shared" si="1"/>
        <v>неуд.</v>
      </c>
      <c r="X33" s="22"/>
      <c r="Y33" s="54"/>
      <c r="Z33" s="22" t="str">
        <f t="shared" si="11"/>
        <v>неуд.</v>
      </c>
      <c r="AA33" s="22"/>
      <c r="AB33" s="54"/>
      <c r="AC33" s="22" t="str">
        <f t="shared" si="12"/>
        <v>неуд.</v>
      </c>
      <c r="AD33" s="22"/>
      <c r="AE33" s="54"/>
      <c r="AF33" s="22" t="str">
        <f t="shared" si="13"/>
        <v>неуд.</v>
      </c>
      <c r="AG33" s="22"/>
      <c r="AH33" s="22"/>
      <c r="AI33" s="22" t="str">
        <f t="shared" si="14"/>
        <v>неуд.</v>
      </c>
      <c r="AJ33" s="22"/>
      <c r="AK33" s="22"/>
      <c r="AL33" s="22" t="str">
        <f t="shared" si="15"/>
        <v>неуд.</v>
      </c>
      <c r="AM33" s="22"/>
      <c r="AN33" s="22"/>
      <c r="AO33" s="22" t="str">
        <f t="shared" si="16"/>
        <v>неуд.</v>
      </c>
      <c r="AP33" s="22"/>
      <c r="AQ33" s="50"/>
      <c r="AR33" s="75"/>
      <c r="AS33" s="51" t="e">
        <f t="shared" si="2"/>
        <v>#DIV/0!</v>
      </c>
    </row>
    <row r="34" spans="1:45" s="3" customFormat="1">
      <c r="A34" s="74">
        <v>22</v>
      </c>
      <c r="B34" s="53"/>
      <c r="C34" s="52"/>
      <c r="D34" s="22" t="str">
        <f t="shared" si="3"/>
        <v>незач.</v>
      </c>
      <c r="E34" s="52"/>
      <c r="F34" s="22" t="str">
        <f t="shared" si="4"/>
        <v>незач.</v>
      </c>
      <c r="G34" s="49"/>
      <c r="H34" s="22" t="str">
        <f t="shared" si="0"/>
        <v>незач.</v>
      </c>
      <c r="I34" s="52"/>
      <c r="J34" s="22" t="str">
        <f t="shared" si="5"/>
        <v>незач.</v>
      </c>
      <c r="K34" s="52"/>
      <c r="L34" s="22" t="str">
        <f t="shared" si="6"/>
        <v>незач.</v>
      </c>
      <c r="M34" s="52"/>
      <c r="N34" s="22" t="str">
        <f t="shared" si="7"/>
        <v>незач.</v>
      </c>
      <c r="O34" s="54"/>
      <c r="P34" s="22" t="str">
        <f t="shared" si="8"/>
        <v>незач.</v>
      </c>
      <c r="Q34" s="54"/>
      <c r="R34" s="22" t="str">
        <f t="shared" si="9"/>
        <v>незач.</v>
      </c>
      <c r="S34" s="22"/>
      <c r="T34" s="22" t="str">
        <f t="shared" si="10"/>
        <v>неуд.</v>
      </c>
      <c r="U34" s="22"/>
      <c r="V34" s="54"/>
      <c r="W34" s="22" t="str">
        <f t="shared" si="1"/>
        <v>неуд.</v>
      </c>
      <c r="X34" s="22"/>
      <c r="Y34" s="54"/>
      <c r="Z34" s="22" t="str">
        <f t="shared" si="11"/>
        <v>неуд.</v>
      </c>
      <c r="AA34" s="22"/>
      <c r="AB34" s="54"/>
      <c r="AC34" s="22" t="str">
        <f t="shared" si="12"/>
        <v>неуд.</v>
      </c>
      <c r="AD34" s="22"/>
      <c r="AE34" s="54"/>
      <c r="AF34" s="22" t="str">
        <f t="shared" si="13"/>
        <v>неуд.</v>
      </c>
      <c r="AG34" s="22"/>
      <c r="AH34" s="22"/>
      <c r="AI34" s="22" t="str">
        <f t="shared" si="14"/>
        <v>неуд.</v>
      </c>
      <c r="AJ34" s="22"/>
      <c r="AK34" s="22"/>
      <c r="AL34" s="22" t="str">
        <f t="shared" si="15"/>
        <v>неуд.</v>
      </c>
      <c r="AM34" s="22"/>
      <c r="AN34" s="22"/>
      <c r="AO34" s="22" t="str">
        <f t="shared" si="16"/>
        <v>неуд.</v>
      </c>
      <c r="AP34" s="22"/>
      <c r="AQ34" s="50"/>
      <c r="AR34" s="75"/>
      <c r="AS34" s="51" t="e">
        <f t="shared" si="2"/>
        <v>#DIV/0!</v>
      </c>
    </row>
    <row r="35" spans="1:45" s="3" customFormat="1">
      <c r="A35" s="74">
        <v>23</v>
      </c>
      <c r="B35" s="53"/>
      <c r="C35" s="52"/>
      <c r="D35" s="22" t="str">
        <f t="shared" si="3"/>
        <v>незач.</v>
      </c>
      <c r="E35" s="52"/>
      <c r="F35" s="22" t="str">
        <f t="shared" si="4"/>
        <v>незач.</v>
      </c>
      <c r="G35" s="49"/>
      <c r="H35" s="22" t="str">
        <f t="shared" si="0"/>
        <v>незач.</v>
      </c>
      <c r="I35" s="52"/>
      <c r="J35" s="22" t="str">
        <f t="shared" si="5"/>
        <v>незач.</v>
      </c>
      <c r="K35" s="52"/>
      <c r="L35" s="22" t="str">
        <f t="shared" si="6"/>
        <v>незач.</v>
      </c>
      <c r="M35" s="52"/>
      <c r="N35" s="22" t="str">
        <f t="shared" si="7"/>
        <v>незач.</v>
      </c>
      <c r="O35" s="54"/>
      <c r="P35" s="22" t="str">
        <f t="shared" si="8"/>
        <v>незач.</v>
      </c>
      <c r="Q35" s="54"/>
      <c r="R35" s="22" t="str">
        <f t="shared" si="9"/>
        <v>незач.</v>
      </c>
      <c r="S35" s="22"/>
      <c r="T35" s="22" t="str">
        <f t="shared" si="10"/>
        <v>неуд.</v>
      </c>
      <c r="U35" s="22"/>
      <c r="V35" s="54"/>
      <c r="W35" s="22" t="str">
        <f t="shared" si="1"/>
        <v>неуд.</v>
      </c>
      <c r="X35" s="22"/>
      <c r="Y35" s="54"/>
      <c r="Z35" s="22" t="str">
        <f t="shared" si="11"/>
        <v>неуд.</v>
      </c>
      <c r="AA35" s="22"/>
      <c r="AB35" s="54"/>
      <c r="AC35" s="22" t="str">
        <f t="shared" si="12"/>
        <v>неуд.</v>
      </c>
      <c r="AD35" s="22"/>
      <c r="AE35" s="54"/>
      <c r="AF35" s="22" t="str">
        <f t="shared" si="13"/>
        <v>неуд.</v>
      </c>
      <c r="AG35" s="22"/>
      <c r="AH35" s="22"/>
      <c r="AI35" s="22" t="str">
        <f t="shared" si="14"/>
        <v>неуд.</v>
      </c>
      <c r="AJ35" s="22"/>
      <c r="AK35" s="22"/>
      <c r="AL35" s="22" t="str">
        <f t="shared" si="15"/>
        <v>неуд.</v>
      </c>
      <c r="AM35" s="22"/>
      <c r="AN35" s="22"/>
      <c r="AO35" s="22" t="str">
        <f t="shared" si="16"/>
        <v>неуд.</v>
      </c>
      <c r="AP35" s="22"/>
      <c r="AQ35" s="50"/>
      <c r="AR35" s="75"/>
      <c r="AS35" s="51" t="e">
        <f t="shared" si="2"/>
        <v>#DIV/0!</v>
      </c>
    </row>
    <row r="36" spans="1:45" s="3" customFormat="1">
      <c r="A36" s="74">
        <v>24</v>
      </c>
      <c r="B36" s="53"/>
      <c r="C36" s="52"/>
      <c r="D36" s="22" t="str">
        <f t="shared" si="3"/>
        <v>незач.</v>
      </c>
      <c r="E36" s="52"/>
      <c r="F36" s="22" t="str">
        <f t="shared" si="4"/>
        <v>незач.</v>
      </c>
      <c r="G36" s="49"/>
      <c r="H36" s="22" t="str">
        <f t="shared" si="0"/>
        <v>незач.</v>
      </c>
      <c r="I36" s="52"/>
      <c r="J36" s="22" t="str">
        <f t="shared" si="5"/>
        <v>незач.</v>
      </c>
      <c r="K36" s="52"/>
      <c r="L36" s="22" t="str">
        <f t="shared" si="6"/>
        <v>незач.</v>
      </c>
      <c r="M36" s="52"/>
      <c r="N36" s="22" t="str">
        <f t="shared" si="7"/>
        <v>незач.</v>
      </c>
      <c r="O36" s="54"/>
      <c r="P36" s="22" t="str">
        <f t="shared" si="8"/>
        <v>незач.</v>
      </c>
      <c r="Q36" s="54"/>
      <c r="R36" s="22" t="str">
        <f t="shared" si="9"/>
        <v>незач.</v>
      </c>
      <c r="S36" s="22"/>
      <c r="T36" s="22" t="str">
        <f t="shared" si="10"/>
        <v>неуд.</v>
      </c>
      <c r="U36" s="22"/>
      <c r="V36" s="54"/>
      <c r="W36" s="22" t="str">
        <f t="shared" si="1"/>
        <v>неуд.</v>
      </c>
      <c r="X36" s="22"/>
      <c r="Y36" s="54"/>
      <c r="Z36" s="22" t="str">
        <f t="shared" si="11"/>
        <v>неуд.</v>
      </c>
      <c r="AA36" s="22"/>
      <c r="AB36" s="54"/>
      <c r="AC36" s="22" t="str">
        <f t="shared" si="12"/>
        <v>неуд.</v>
      </c>
      <c r="AD36" s="22"/>
      <c r="AE36" s="54"/>
      <c r="AF36" s="22" t="str">
        <f t="shared" si="13"/>
        <v>неуд.</v>
      </c>
      <c r="AG36" s="22"/>
      <c r="AH36" s="22"/>
      <c r="AI36" s="22" t="str">
        <f t="shared" si="14"/>
        <v>неуд.</v>
      </c>
      <c r="AJ36" s="22"/>
      <c r="AK36" s="22"/>
      <c r="AL36" s="22" t="str">
        <f t="shared" si="15"/>
        <v>неуд.</v>
      </c>
      <c r="AM36" s="22"/>
      <c r="AN36" s="22"/>
      <c r="AO36" s="22" t="str">
        <f t="shared" si="16"/>
        <v>неуд.</v>
      </c>
      <c r="AP36" s="22"/>
      <c r="AQ36" s="50"/>
      <c r="AR36" s="75"/>
      <c r="AS36" s="51" t="e">
        <f t="shared" si="2"/>
        <v>#DIV/0!</v>
      </c>
    </row>
    <row r="37" spans="1:45" s="3" customFormat="1">
      <c r="A37" s="74">
        <v>25</v>
      </c>
      <c r="B37" s="53"/>
      <c r="C37" s="52"/>
      <c r="D37" s="22" t="str">
        <f t="shared" si="3"/>
        <v>незач.</v>
      </c>
      <c r="E37" s="52"/>
      <c r="F37" s="22" t="str">
        <f t="shared" si="4"/>
        <v>незач.</v>
      </c>
      <c r="G37" s="49"/>
      <c r="H37" s="22" t="str">
        <f t="shared" si="0"/>
        <v>незач.</v>
      </c>
      <c r="I37" s="52"/>
      <c r="J37" s="22" t="str">
        <f t="shared" si="5"/>
        <v>незач.</v>
      </c>
      <c r="K37" s="52"/>
      <c r="L37" s="22" t="str">
        <f t="shared" si="6"/>
        <v>незач.</v>
      </c>
      <c r="M37" s="52"/>
      <c r="N37" s="22" t="str">
        <f t="shared" si="7"/>
        <v>незач.</v>
      </c>
      <c r="O37" s="54"/>
      <c r="P37" s="22" t="str">
        <f t="shared" si="8"/>
        <v>незач.</v>
      </c>
      <c r="Q37" s="54"/>
      <c r="R37" s="22" t="str">
        <f t="shared" si="9"/>
        <v>незач.</v>
      </c>
      <c r="S37" s="22"/>
      <c r="T37" s="22" t="str">
        <f t="shared" si="10"/>
        <v>неуд.</v>
      </c>
      <c r="U37" s="22"/>
      <c r="V37" s="54"/>
      <c r="W37" s="22" t="str">
        <f t="shared" si="1"/>
        <v>неуд.</v>
      </c>
      <c r="X37" s="22"/>
      <c r="Y37" s="54"/>
      <c r="Z37" s="22" t="str">
        <f t="shared" si="11"/>
        <v>неуд.</v>
      </c>
      <c r="AA37" s="22"/>
      <c r="AB37" s="54"/>
      <c r="AC37" s="22" t="str">
        <f t="shared" si="12"/>
        <v>неуд.</v>
      </c>
      <c r="AD37" s="22"/>
      <c r="AE37" s="54"/>
      <c r="AF37" s="22" t="str">
        <f t="shared" si="13"/>
        <v>неуд.</v>
      </c>
      <c r="AG37" s="22"/>
      <c r="AH37" s="22"/>
      <c r="AI37" s="22" t="str">
        <f t="shared" si="14"/>
        <v>неуд.</v>
      </c>
      <c r="AJ37" s="22"/>
      <c r="AK37" s="22"/>
      <c r="AL37" s="22" t="str">
        <f t="shared" si="15"/>
        <v>неуд.</v>
      </c>
      <c r="AM37" s="22"/>
      <c r="AN37" s="22"/>
      <c r="AO37" s="22" t="str">
        <f t="shared" si="16"/>
        <v>неуд.</v>
      </c>
      <c r="AP37" s="22"/>
      <c r="AQ37" s="50"/>
      <c r="AR37" s="75"/>
      <c r="AS37" s="51" t="e">
        <f t="shared" si="2"/>
        <v>#DIV/0!</v>
      </c>
    </row>
    <row r="38" spans="1:45" s="3" customFormat="1">
      <c r="A38" s="74">
        <v>26</v>
      </c>
      <c r="B38" s="53"/>
      <c r="C38" s="52"/>
      <c r="D38" s="22" t="str">
        <f t="shared" si="3"/>
        <v>незач.</v>
      </c>
      <c r="E38" s="52"/>
      <c r="F38" s="22" t="str">
        <f t="shared" si="4"/>
        <v>незач.</v>
      </c>
      <c r="G38" s="49"/>
      <c r="H38" s="22" t="str">
        <f t="shared" si="0"/>
        <v>незач.</v>
      </c>
      <c r="I38" s="52"/>
      <c r="J38" s="22" t="str">
        <f t="shared" si="5"/>
        <v>незач.</v>
      </c>
      <c r="K38" s="52"/>
      <c r="L38" s="22" t="str">
        <f t="shared" si="6"/>
        <v>незач.</v>
      </c>
      <c r="M38" s="52"/>
      <c r="N38" s="22" t="str">
        <f t="shared" si="7"/>
        <v>незач.</v>
      </c>
      <c r="O38" s="54"/>
      <c r="P38" s="22" t="str">
        <f t="shared" si="8"/>
        <v>незач.</v>
      </c>
      <c r="Q38" s="54"/>
      <c r="R38" s="22" t="str">
        <f t="shared" si="9"/>
        <v>незач.</v>
      </c>
      <c r="S38" s="22"/>
      <c r="T38" s="22" t="str">
        <f t="shared" si="10"/>
        <v>неуд.</v>
      </c>
      <c r="U38" s="22"/>
      <c r="V38" s="54"/>
      <c r="W38" s="22" t="str">
        <f t="shared" si="1"/>
        <v>неуд.</v>
      </c>
      <c r="X38" s="22"/>
      <c r="Y38" s="54"/>
      <c r="Z38" s="22" t="str">
        <f t="shared" si="11"/>
        <v>неуд.</v>
      </c>
      <c r="AA38" s="22"/>
      <c r="AB38" s="54"/>
      <c r="AC38" s="22" t="str">
        <f t="shared" si="12"/>
        <v>неуд.</v>
      </c>
      <c r="AD38" s="22"/>
      <c r="AE38" s="54"/>
      <c r="AF38" s="22" t="str">
        <f t="shared" si="13"/>
        <v>неуд.</v>
      </c>
      <c r="AG38" s="22"/>
      <c r="AH38" s="22"/>
      <c r="AI38" s="22" t="str">
        <f t="shared" si="14"/>
        <v>неуд.</v>
      </c>
      <c r="AJ38" s="22"/>
      <c r="AK38" s="22"/>
      <c r="AL38" s="22" t="str">
        <f t="shared" si="15"/>
        <v>неуд.</v>
      </c>
      <c r="AM38" s="22"/>
      <c r="AN38" s="22"/>
      <c r="AO38" s="22" t="str">
        <f t="shared" si="16"/>
        <v>неуд.</v>
      </c>
      <c r="AP38" s="22"/>
      <c r="AQ38" s="50"/>
      <c r="AR38" s="75"/>
      <c r="AS38" s="51" t="e">
        <f t="shared" si="2"/>
        <v>#DIV/0!</v>
      </c>
    </row>
    <row r="39" spans="1:45" s="3" customFormat="1">
      <c r="A39" s="74">
        <v>27</v>
      </c>
      <c r="B39" s="53"/>
      <c r="C39" s="52"/>
      <c r="D39" s="22" t="str">
        <f t="shared" si="3"/>
        <v>незач.</v>
      </c>
      <c r="E39" s="52"/>
      <c r="F39" s="22" t="str">
        <f t="shared" si="4"/>
        <v>незач.</v>
      </c>
      <c r="G39" s="49"/>
      <c r="H39" s="22" t="str">
        <f t="shared" si="0"/>
        <v>незач.</v>
      </c>
      <c r="I39" s="52"/>
      <c r="J39" s="22" t="str">
        <f t="shared" si="5"/>
        <v>незач.</v>
      </c>
      <c r="K39" s="52"/>
      <c r="L39" s="22" t="str">
        <f t="shared" si="6"/>
        <v>незач.</v>
      </c>
      <c r="M39" s="52"/>
      <c r="N39" s="22" t="str">
        <f t="shared" si="7"/>
        <v>незач.</v>
      </c>
      <c r="O39" s="54"/>
      <c r="P39" s="22" t="str">
        <f t="shared" si="8"/>
        <v>незач.</v>
      </c>
      <c r="Q39" s="54"/>
      <c r="R39" s="22" t="str">
        <f t="shared" si="9"/>
        <v>незач.</v>
      </c>
      <c r="S39" s="22"/>
      <c r="T39" s="22" t="str">
        <f t="shared" si="10"/>
        <v>неуд.</v>
      </c>
      <c r="U39" s="22"/>
      <c r="V39" s="54"/>
      <c r="W39" s="22" t="str">
        <f t="shared" si="1"/>
        <v>неуд.</v>
      </c>
      <c r="X39" s="22"/>
      <c r="Y39" s="54"/>
      <c r="Z39" s="22" t="str">
        <f t="shared" si="11"/>
        <v>неуд.</v>
      </c>
      <c r="AA39" s="22"/>
      <c r="AB39" s="54"/>
      <c r="AC39" s="22" t="str">
        <f t="shared" si="12"/>
        <v>неуд.</v>
      </c>
      <c r="AD39" s="22"/>
      <c r="AE39" s="54"/>
      <c r="AF39" s="22" t="str">
        <f t="shared" si="13"/>
        <v>неуд.</v>
      </c>
      <c r="AG39" s="22"/>
      <c r="AH39" s="22"/>
      <c r="AI39" s="22" t="str">
        <f t="shared" si="14"/>
        <v>неуд.</v>
      </c>
      <c r="AJ39" s="22"/>
      <c r="AK39" s="22"/>
      <c r="AL39" s="22" t="str">
        <f t="shared" si="15"/>
        <v>неуд.</v>
      </c>
      <c r="AM39" s="22"/>
      <c r="AN39" s="22"/>
      <c r="AO39" s="22" t="str">
        <f t="shared" si="16"/>
        <v>неуд.</v>
      </c>
      <c r="AP39" s="22"/>
      <c r="AQ39" s="50"/>
      <c r="AR39" s="75"/>
      <c r="AS39" s="51" t="e">
        <f t="shared" si="2"/>
        <v>#DIV/0!</v>
      </c>
    </row>
    <row r="40" spans="1:45" s="3" customFormat="1">
      <c r="A40" s="74">
        <v>28</v>
      </c>
      <c r="B40" s="53"/>
      <c r="C40" s="52"/>
      <c r="D40" s="22" t="str">
        <f t="shared" si="3"/>
        <v>незач.</v>
      </c>
      <c r="E40" s="52"/>
      <c r="F40" s="22" t="str">
        <f t="shared" si="4"/>
        <v>незач.</v>
      </c>
      <c r="G40" s="49"/>
      <c r="H40" s="22" t="str">
        <f t="shared" si="0"/>
        <v>незач.</v>
      </c>
      <c r="I40" s="52"/>
      <c r="J40" s="22" t="str">
        <f t="shared" si="5"/>
        <v>незач.</v>
      </c>
      <c r="K40" s="52"/>
      <c r="L40" s="22" t="str">
        <f t="shared" si="6"/>
        <v>незач.</v>
      </c>
      <c r="M40" s="52"/>
      <c r="N40" s="22" t="str">
        <f t="shared" si="7"/>
        <v>незач.</v>
      </c>
      <c r="O40" s="54"/>
      <c r="P40" s="22" t="str">
        <f t="shared" si="8"/>
        <v>незач.</v>
      </c>
      <c r="Q40" s="54"/>
      <c r="R40" s="22" t="str">
        <f t="shared" si="9"/>
        <v>незач.</v>
      </c>
      <c r="S40" s="22"/>
      <c r="T40" s="22" t="str">
        <f t="shared" si="10"/>
        <v>неуд.</v>
      </c>
      <c r="U40" s="22"/>
      <c r="V40" s="54"/>
      <c r="W40" s="22" t="str">
        <f t="shared" si="1"/>
        <v>неуд.</v>
      </c>
      <c r="X40" s="22"/>
      <c r="Y40" s="54"/>
      <c r="Z40" s="22" t="str">
        <f t="shared" si="11"/>
        <v>неуд.</v>
      </c>
      <c r="AA40" s="22"/>
      <c r="AB40" s="54"/>
      <c r="AC40" s="22" t="str">
        <f t="shared" si="12"/>
        <v>неуд.</v>
      </c>
      <c r="AD40" s="22"/>
      <c r="AE40" s="54"/>
      <c r="AF40" s="22" t="str">
        <f t="shared" si="13"/>
        <v>неуд.</v>
      </c>
      <c r="AG40" s="22"/>
      <c r="AH40" s="22"/>
      <c r="AI40" s="22" t="str">
        <f t="shared" si="14"/>
        <v>неуд.</v>
      </c>
      <c r="AJ40" s="22"/>
      <c r="AK40" s="22"/>
      <c r="AL40" s="22" t="str">
        <f t="shared" si="15"/>
        <v>неуд.</v>
      </c>
      <c r="AM40" s="22"/>
      <c r="AN40" s="22"/>
      <c r="AO40" s="22" t="str">
        <f t="shared" si="16"/>
        <v>неуд.</v>
      </c>
      <c r="AP40" s="22"/>
      <c r="AQ40" s="50"/>
      <c r="AR40" s="75"/>
      <c r="AS40" s="51" t="e">
        <f t="shared" si="2"/>
        <v>#DIV/0!</v>
      </c>
    </row>
    <row r="41" spans="1:45" s="3" customFormat="1">
      <c r="A41" s="74">
        <v>29</v>
      </c>
      <c r="B41" s="53"/>
      <c r="C41" s="52"/>
      <c r="D41" s="22" t="str">
        <f t="shared" si="3"/>
        <v>незач.</v>
      </c>
      <c r="E41" s="52"/>
      <c r="F41" s="22" t="str">
        <f t="shared" si="4"/>
        <v>незач.</v>
      </c>
      <c r="G41" s="49"/>
      <c r="H41" s="22" t="str">
        <f t="shared" si="0"/>
        <v>незач.</v>
      </c>
      <c r="I41" s="52"/>
      <c r="J41" s="22" t="str">
        <f t="shared" si="5"/>
        <v>незач.</v>
      </c>
      <c r="K41" s="52"/>
      <c r="L41" s="22" t="str">
        <f t="shared" si="6"/>
        <v>незач.</v>
      </c>
      <c r="M41" s="52"/>
      <c r="N41" s="22" t="str">
        <f t="shared" si="7"/>
        <v>незач.</v>
      </c>
      <c r="O41" s="54"/>
      <c r="P41" s="22" t="str">
        <f t="shared" si="8"/>
        <v>незач.</v>
      </c>
      <c r="Q41" s="54"/>
      <c r="R41" s="22" t="str">
        <f t="shared" si="9"/>
        <v>незач.</v>
      </c>
      <c r="S41" s="22"/>
      <c r="T41" s="22" t="str">
        <f t="shared" si="10"/>
        <v>неуд.</v>
      </c>
      <c r="U41" s="22"/>
      <c r="V41" s="54"/>
      <c r="W41" s="22" t="str">
        <f t="shared" si="1"/>
        <v>неуд.</v>
      </c>
      <c r="X41" s="22"/>
      <c r="Y41" s="54"/>
      <c r="Z41" s="22" t="str">
        <f t="shared" si="11"/>
        <v>неуд.</v>
      </c>
      <c r="AA41" s="22"/>
      <c r="AB41" s="54"/>
      <c r="AC41" s="22" t="str">
        <f t="shared" si="12"/>
        <v>неуд.</v>
      </c>
      <c r="AD41" s="22"/>
      <c r="AE41" s="54"/>
      <c r="AF41" s="22" t="str">
        <f t="shared" si="13"/>
        <v>неуд.</v>
      </c>
      <c r="AG41" s="22"/>
      <c r="AH41" s="22"/>
      <c r="AI41" s="22" t="str">
        <f t="shared" si="14"/>
        <v>неуд.</v>
      </c>
      <c r="AJ41" s="22"/>
      <c r="AK41" s="22"/>
      <c r="AL41" s="22" t="str">
        <f t="shared" si="15"/>
        <v>неуд.</v>
      </c>
      <c r="AM41" s="22"/>
      <c r="AN41" s="22"/>
      <c r="AO41" s="22" t="str">
        <f t="shared" si="16"/>
        <v>неуд.</v>
      </c>
      <c r="AP41" s="22"/>
      <c r="AQ41" s="50"/>
      <c r="AR41" s="75"/>
      <c r="AS41" s="51" t="e">
        <f t="shared" si="2"/>
        <v>#DIV/0!</v>
      </c>
    </row>
    <row r="42" spans="1:45" s="3" customFormat="1">
      <c r="A42" s="74">
        <v>30</v>
      </c>
      <c r="B42" s="53"/>
      <c r="C42" s="52"/>
      <c r="D42" s="22" t="str">
        <f t="shared" si="3"/>
        <v>незач.</v>
      </c>
      <c r="E42" s="52"/>
      <c r="F42" s="22" t="str">
        <f t="shared" si="4"/>
        <v>незач.</v>
      </c>
      <c r="G42" s="49"/>
      <c r="H42" s="22" t="str">
        <f t="shared" si="0"/>
        <v>незач.</v>
      </c>
      <c r="I42" s="52"/>
      <c r="J42" s="22" t="str">
        <f t="shared" si="5"/>
        <v>незач.</v>
      </c>
      <c r="K42" s="52"/>
      <c r="L42" s="22" t="str">
        <f t="shared" si="6"/>
        <v>незач.</v>
      </c>
      <c r="M42" s="52"/>
      <c r="N42" s="22" t="str">
        <f t="shared" si="7"/>
        <v>незач.</v>
      </c>
      <c r="O42" s="54"/>
      <c r="P42" s="22" t="str">
        <f t="shared" si="8"/>
        <v>незач.</v>
      </c>
      <c r="Q42" s="54"/>
      <c r="R42" s="22" t="str">
        <f t="shared" si="9"/>
        <v>незач.</v>
      </c>
      <c r="S42" s="22"/>
      <c r="T42" s="22" t="str">
        <f t="shared" si="10"/>
        <v>неуд.</v>
      </c>
      <c r="U42" s="22"/>
      <c r="V42" s="54"/>
      <c r="W42" s="22" t="str">
        <f t="shared" si="1"/>
        <v>неуд.</v>
      </c>
      <c r="X42" s="22"/>
      <c r="Y42" s="54"/>
      <c r="Z42" s="22" t="str">
        <f t="shared" si="11"/>
        <v>неуд.</v>
      </c>
      <c r="AA42" s="22"/>
      <c r="AB42" s="54"/>
      <c r="AC42" s="22" t="str">
        <f t="shared" si="12"/>
        <v>неуд.</v>
      </c>
      <c r="AD42" s="22"/>
      <c r="AE42" s="54"/>
      <c r="AF42" s="22" t="str">
        <f t="shared" si="13"/>
        <v>неуд.</v>
      </c>
      <c r="AG42" s="22"/>
      <c r="AH42" s="22"/>
      <c r="AI42" s="22" t="str">
        <f t="shared" si="14"/>
        <v>неуд.</v>
      </c>
      <c r="AJ42" s="22"/>
      <c r="AK42" s="22"/>
      <c r="AL42" s="22" t="str">
        <f t="shared" si="15"/>
        <v>неуд.</v>
      </c>
      <c r="AM42" s="22"/>
      <c r="AN42" s="22"/>
      <c r="AO42" s="22" t="str">
        <f t="shared" si="16"/>
        <v>неуд.</v>
      </c>
      <c r="AP42" s="22"/>
      <c r="AQ42" s="50"/>
      <c r="AR42" s="75"/>
      <c r="AS42" s="51" t="e">
        <f t="shared" si="2"/>
        <v>#DIV/0!</v>
      </c>
    </row>
    <row r="43" spans="1:45" s="3" customFormat="1">
      <c r="A43" s="74">
        <v>31</v>
      </c>
      <c r="B43" s="53"/>
      <c r="C43" s="52"/>
      <c r="D43" s="22" t="str">
        <f t="shared" si="3"/>
        <v>незач.</v>
      </c>
      <c r="E43" s="52"/>
      <c r="F43" s="22" t="str">
        <f t="shared" si="4"/>
        <v>незач.</v>
      </c>
      <c r="G43" s="49"/>
      <c r="H43" s="22" t="str">
        <f t="shared" si="0"/>
        <v>незач.</v>
      </c>
      <c r="I43" s="52"/>
      <c r="J43" s="22" t="str">
        <f t="shared" si="5"/>
        <v>незач.</v>
      </c>
      <c r="K43" s="52"/>
      <c r="L43" s="22" t="str">
        <f t="shared" si="6"/>
        <v>незач.</v>
      </c>
      <c r="M43" s="52"/>
      <c r="N43" s="22" t="str">
        <f t="shared" si="7"/>
        <v>незач.</v>
      </c>
      <c r="O43" s="54"/>
      <c r="P43" s="22" t="str">
        <f t="shared" si="8"/>
        <v>незач.</v>
      </c>
      <c r="Q43" s="54"/>
      <c r="R43" s="22" t="str">
        <f t="shared" si="9"/>
        <v>незач.</v>
      </c>
      <c r="S43" s="22"/>
      <c r="T43" s="22" t="str">
        <f t="shared" si="10"/>
        <v>неуд.</v>
      </c>
      <c r="U43" s="22"/>
      <c r="V43" s="54"/>
      <c r="W43" s="22" t="str">
        <f t="shared" si="1"/>
        <v>неуд.</v>
      </c>
      <c r="X43" s="22"/>
      <c r="Y43" s="54"/>
      <c r="Z43" s="22" t="str">
        <f t="shared" si="11"/>
        <v>неуд.</v>
      </c>
      <c r="AA43" s="22"/>
      <c r="AB43" s="54"/>
      <c r="AC43" s="22" t="str">
        <f t="shared" si="12"/>
        <v>неуд.</v>
      </c>
      <c r="AD43" s="22"/>
      <c r="AE43" s="54"/>
      <c r="AF43" s="22" t="str">
        <f t="shared" si="13"/>
        <v>неуд.</v>
      </c>
      <c r="AG43" s="22"/>
      <c r="AH43" s="22"/>
      <c r="AI43" s="22" t="str">
        <f t="shared" si="14"/>
        <v>неуд.</v>
      </c>
      <c r="AJ43" s="22"/>
      <c r="AK43" s="22"/>
      <c r="AL43" s="22" t="str">
        <f t="shared" si="15"/>
        <v>неуд.</v>
      </c>
      <c r="AM43" s="22"/>
      <c r="AN43" s="22"/>
      <c r="AO43" s="22" t="str">
        <f t="shared" si="16"/>
        <v>неуд.</v>
      </c>
      <c r="AP43" s="22"/>
      <c r="AQ43" s="50"/>
      <c r="AR43" s="75"/>
      <c r="AS43" s="51" t="e">
        <f t="shared" si="2"/>
        <v>#DIV/0!</v>
      </c>
    </row>
    <row r="44" spans="1:45" s="3" customFormat="1">
      <c r="A44" s="74">
        <v>32</v>
      </c>
      <c r="B44" s="53"/>
      <c r="C44" s="52"/>
      <c r="D44" s="22" t="str">
        <f t="shared" si="3"/>
        <v>незач.</v>
      </c>
      <c r="E44" s="52"/>
      <c r="F44" s="22" t="str">
        <f t="shared" si="4"/>
        <v>незач.</v>
      </c>
      <c r="G44" s="49"/>
      <c r="H44" s="22" t="str">
        <f t="shared" si="0"/>
        <v>незач.</v>
      </c>
      <c r="I44" s="52"/>
      <c r="J44" s="22" t="str">
        <f t="shared" si="5"/>
        <v>незач.</v>
      </c>
      <c r="K44" s="52"/>
      <c r="L44" s="22" t="str">
        <f t="shared" si="6"/>
        <v>незач.</v>
      </c>
      <c r="M44" s="52"/>
      <c r="N44" s="22" t="str">
        <f t="shared" si="7"/>
        <v>незач.</v>
      </c>
      <c r="O44" s="54"/>
      <c r="P44" s="22" t="str">
        <f t="shared" si="8"/>
        <v>незач.</v>
      </c>
      <c r="Q44" s="54"/>
      <c r="R44" s="22" t="str">
        <f t="shared" si="9"/>
        <v>незач.</v>
      </c>
      <c r="S44" s="22"/>
      <c r="T44" s="22" t="str">
        <f t="shared" si="10"/>
        <v>неуд.</v>
      </c>
      <c r="U44" s="22"/>
      <c r="V44" s="54"/>
      <c r="W44" s="22" t="str">
        <f t="shared" si="1"/>
        <v>неуд.</v>
      </c>
      <c r="X44" s="22"/>
      <c r="Y44" s="54"/>
      <c r="Z44" s="22" t="str">
        <f t="shared" si="11"/>
        <v>неуд.</v>
      </c>
      <c r="AA44" s="22"/>
      <c r="AB44" s="54"/>
      <c r="AC44" s="22" t="str">
        <f t="shared" si="12"/>
        <v>неуд.</v>
      </c>
      <c r="AD44" s="22"/>
      <c r="AE44" s="54"/>
      <c r="AF44" s="22" t="str">
        <f t="shared" si="13"/>
        <v>неуд.</v>
      </c>
      <c r="AG44" s="22"/>
      <c r="AH44" s="22"/>
      <c r="AI44" s="22" t="str">
        <f t="shared" si="14"/>
        <v>неуд.</v>
      </c>
      <c r="AJ44" s="22"/>
      <c r="AK44" s="22"/>
      <c r="AL44" s="22" t="str">
        <f t="shared" si="15"/>
        <v>неуд.</v>
      </c>
      <c r="AM44" s="22"/>
      <c r="AN44" s="22"/>
      <c r="AO44" s="22" t="str">
        <f t="shared" si="16"/>
        <v>неуд.</v>
      </c>
      <c r="AP44" s="22"/>
      <c r="AQ44" s="50"/>
      <c r="AR44" s="75"/>
      <c r="AS44" s="51" t="e">
        <f t="shared" si="2"/>
        <v>#DIV/0!</v>
      </c>
    </row>
    <row r="45" spans="1:45" s="3" customFormat="1">
      <c r="A45" s="74">
        <v>33</v>
      </c>
      <c r="B45" s="53"/>
      <c r="C45" s="52"/>
      <c r="D45" s="22" t="str">
        <f t="shared" si="3"/>
        <v>незач.</v>
      </c>
      <c r="E45" s="52"/>
      <c r="F45" s="22" t="str">
        <f t="shared" si="4"/>
        <v>незач.</v>
      </c>
      <c r="G45" s="49"/>
      <c r="H45" s="22" t="str">
        <f t="shared" si="0"/>
        <v>незач.</v>
      </c>
      <c r="I45" s="52"/>
      <c r="J45" s="22" t="str">
        <f t="shared" si="5"/>
        <v>незач.</v>
      </c>
      <c r="K45" s="52"/>
      <c r="L45" s="22" t="str">
        <f t="shared" si="6"/>
        <v>незач.</v>
      </c>
      <c r="M45" s="52"/>
      <c r="N45" s="22" t="str">
        <f t="shared" si="7"/>
        <v>незач.</v>
      </c>
      <c r="O45" s="54"/>
      <c r="P45" s="22" t="str">
        <f t="shared" si="8"/>
        <v>незач.</v>
      </c>
      <c r="Q45" s="54"/>
      <c r="R45" s="22" t="str">
        <f t="shared" si="9"/>
        <v>незач.</v>
      </c>
      <c r="S45" s="22"/>
      <c r="T45" s="22" t="str">
        <f t="shared" si="10"/>
        <v>неуд.</v>
      </c>
      <c r="U45" s="22"/>
      <c r="V45" s="54"/>
      <c r="W45" s="22" t="str">
        <f t="shared" si="1"/>
        <v>неуд.</v>
      </c>
      <c r="X45" s="22"/>
      <c r="Y45" s="54"/>
      <c r="Z45" s="22" t="str">
        <f t="shared" si="11"/>
        <v>неуд.</v>
      </c>
      <c r="AA45" s="22"/>
      <c r="AB45" s="54"/>
      <c r="AC45" s="22" t="str">
        <f t="shared" si="12"/>
        <v>неуд.</v>
      </c>
      <c r="AD45" s="22"/>
      <c r="AE45" s="54"/>
      <c r="AF45" s="22" t="str">
        <f t="shared" si="13"/>
        <v>неуд.</v>
      </c>
      <c r="AG45" s="22"/>
      <c r="AH45" s="22"/>
      <c r="AI45" s="22" t="str">
        <f t="shared" si="14"/>
        <v>неуд.</v>
      </c>
      <c r="AJ45" s="22"/>
      <c r="AK45" s="22"/>
      <c r="AL45" s="22" t="str">
        <f t="shared" si="15"/>
        <v>неуд.</v>
      </c>
      <c r="AM45" s="22"/>
      <c r="AN45" s="22"/>
      <c r="AO45" s="22" t="str">
        <f t="shared" si="16"/>
        <v>неуд.</v>
      </c>
      <c r="AP45" s="22"/>
      <c r="AQ45" s="50"/>
      <c r="AR45" s="75"/>
      <c r="AS45" s="51" t="e">
        <f t="shared" si="2"/>
        <v>#DIV/0!</v>
      </c>
    </row>
    <row r="46" spans="1:45" s="3" customFormat="1">
      <c r="A46" s="74">
        <v>34</v>
      </c>
      <c r="B46" s="53"/>
      <c r="C46" s="52"/>
      <c r="D46" s="22" t="str">
        <f t="shared" si="3"/>
        <v>незач.</v>
      </c>
      <c r="E46" s="52"/>
      <c r="F46" s="22" t="str">
        <f t="shared" si="4"/>
        <v>незач.</v>
      </c>
      <c r="G46" s="49"/>
      <c r="H46" s="22" t="str">
        <f t="shared" si="0"/>
        <v>незач.</v>
      </c>
      <c r="I46" s="52"/>
      <c r="J46" s="22" t="str">
        <f t="shared" si="5"/>
        <v>незач.</v>
      </c>
      <c r="K46" s="52"/>
      <c r="L46" s="22" t="str">
        <f t="shared" si="6"/>
        <v>незач.</v>
      </c>
      <c r="M46" s="52"/>
      <c r="N46" s="22" t="str">
        <f t="shared" si="7"/>
        <v>незач.</v>
      </c>
      <c r="O46" s="54"/>
      <c r="P46" s="22" t="str">
        <f t="shared" si="8"/>
        <v>незач.</v>
      </c>
      <c r="Q46" s="54"/>
      <c r="R46" s="22" t="str">
        <f t="shared" si="9"/>
        <v>незач.</v>
      </c>
      <c r="S46" s="22"/>
      <c r="T46" s="22" t="str">
        <f t="shared" si="10"/>
        <v>неуд.</v>
      </c>
      <c r="U46" s="22"/>
      <c r="V46" s="54"/>
      <c r="W46" s="22" t="str">
        <f t="shared" si="1"/>
        <v>неуд.</v>
      </c>
      <c r="X46" s="22"/>
      <c r="Y46" s="54"/>
      <c r="Z46" s="22" t="str">
        <f t="shared" si="11"/>
        <v>неуд.</v>
      </c>
      <c r="AA46" s="22"/>
      <c r="AB46" s="54"/>
      <c r="AC46" s="22" t="str">
        <f t="shared" si="12"/>
        <v>неуд.</v>
      </c>
      <c r="AD46" s="22"/>
      <c r="AE46" s="54"/>
      <c r="AF46" s="22" t="str">
        <f t="shared" si="13"/>
        <v>неуд.</v>
      </c>
      <c r="AG46" s="22"/>
      <c r="AH46" s="22"/>
      <c r="AI46" s="22" t="str">
        <f t="shared" si="14"/>
        <v>неуд.</v>
      </c>
      <c r="AJ46" s="22"/>
      <c r="AK46" s="22"/>
      <c r="AL46" s="22" t="str">
        <f t="shared" si="15"/>
        <v>неуд.</v>
      </c>
      <c r="AM46" s="22"/>
      <c r="AN46" s="22"/>
      <c r="AO46" s="22" t="str">
        <f t="shared" si="16"/>
        <v>неуд.</v>
      </c>
      <c r="AP46" s="22"/>
      <c r="AQ46" s="50"/>
      <c r="AR46" s="75"/>
      <c r="AS46" s="51" t="e">
        <f t="shared" si="2"/>
        <v>#DIV/0!</v>
      </c>
    </row>
    <row r="47" spans="1:45" s="3" customFormat="1">
      <c r="A47" s="74">
        <v>35</v>
      </c>
      <c r="B47" s="53"/>
      <c r="C47" s="52"/>
      <c r="D47" s="22" t="str">
        <f t="shared" si="3"/>
        <v>незач.</v>
      </c>
      <c r="E47" s="52"/>
      <c r="F47" s="22" t="str">
        <f t="shared" si="4"/>
        <v>незач.</v>
      </c>
      <c r="G47" s="49"/>
      <c r="H47" s="22" t="str">
        <f t="shared" si="0"/>
        <v>незач.</v>
      </c>
      <c r="I47" s="52"/>
      <c r="J47" s="22" t="str">
        <f t="shared" si="5"/>
        <v>незач.</v>
      </c>
      <c r="K47" s="52"/>
      <c r="L47" s="22" t="str">
        <f t="shared" si="6"/>
        <v>незач.</v>
      </c>
      <c r="M47" s="52"/>
      <c r="N47" s="22" t="str">
        <f t="shared" si="7"/>
        <v>незач.</v>
      </c>
      <c r="O47" s="54"/>
      <c r="P47" s="22" t="str">
        <f t="shared" si="8"/>
        <v>незач.</v>
      </c>
      <c r="Q47" s="54"/>
      <c r="R47" s="22" t="str">
        <f t="shared" si="9"/>
        <v>незач.</v>
      </c>
      <c r="S47" s="22"/>
      <c r="T47" s="22" t="str">
        <f t="shared" si="10"/>
        <v>неуд.</v>
      </c>
      <c r="U47" s="22"/>
      <c r="V47" s="54"/>
      <c r="W47" s="22" t="str">
        <f t="shared" si="1"/>
        <v>неуд.</v>
      </c>
      <c r="X47" s="22"/>
      <c r="Y47" s="54"/>
      <c r="Z47" s="22" t="str">
        <f t="shared" si="11"/>
        <v>неуд.</v>
      </c>
      <c r="AA47" s="22"/>
      <c r="AB47" s="54"/>
      <c r="AC47" s="22" t="str">
        <f t="shared" si="12"/>
        <v>неуд.</v>
      </c>
      <c r="AD47" s="22"/>
      <c r="AE47" s="54"/>
      <c r="AF47" s="22" t="str">
        <f t="shared" si="13"/>
        <v>неуд.</v>
      </c>
      <c r="AG47" s="22"/>
      <c r="AH47" s="22"/>
      <c r="AI47" s="22" t="str">
        <f t="shared" si="14"/>
        <v>неуд.</v>
      </c>
      <c r="AJ47" s="22"/>
      <c r="AK47" s="22"/>
      <c r="AL47" s="22" t="str">
        <f t="shared" si="15"/>
        <v>неуд.</v>
      </c>
      <c r="AM47" s="22"/>
      <c r="AN47" s="22"/>
      <c r="AO47" s="22" t="str">
        <f t="shared" si="16"/>
        <v>неуд.</v>
      </c>
      <c r="AP47" s="22"/>
      <c r="AQ47" s="50"/>
      <c r="AR47" s="75"/>
      <c r="AS47" s="51" t="e">
        <f t="shared" si="2"/>
        <v>#DIV/0!</v>
      </c>
    </row>
    <row r="48" spans="1:45" s="3" customFormat="1">
      <c r="A48" s="74">
        <v>36</v>
      </c>
      <c r="B48" s="53"/>
      <c r="C48" s="52"/>
      <c r="D48" s="22" t="str">
        <f t="shared" si="3"/>
        <v>незач.</v>
      </c>
      <c r="E48" s="52"/>
      <c r="F48" s="22" t="str">
        <f t="shared" si="4"/>
        <v>незач.</v>
      </c>
      <c r="G48" s="49"/>
      <c r="H48" s="22" t="str">
        <f t="shared" si="0"/>
        <v>незач.</v>
      </c>
      <c r="I48" s="52"/>
      <c r="J48" s="22" t="str">
        <f t="shared" si="5"/>
        <v>незач.</v>
      </c>
      <c r="K48" s="52"/>
      <c r="L48" s="22" t="str">
        <f t="shared" si="6"/>
        <v>незач.</v>
      </c>
      <c r="M48" s="52"/>
      <c r="N48" s="22" t="str">
        <f t="shared" si="7"/>
        <v>незач.</v>
      </c>
      <c r="O48" s="54"/>
      <c r="P48" s="22" t="str">
        <f t="shared" si="8"/>
        <v>незач.</v>
      </c>
      <c r="Q48" s="54"/>
      <c r="R48" s="22" t="str">
        <f t="shared" si="9"/>
        <v>незач.</v>
      </c>
      <c r="S48" s="22"/>
      <c r="T48" s="22" t="str">
        <f t="shared" si="10"/>
        <v>неуд.</v>
      </c>
      <c r="U48" s="22"/>
      <c r="V48" s="54"/>
      <c r="W48" s="22" t="str">
        <f t="shared" si="1"/>
        <v>неуд.</v>
      </c>
      <c r="X48" s="22"/>
      <c r="Y48" s="54"/>
      <c r="Z48" s="22" t="str">
        <f t="shared" si="11"/>
        <v>неуд.</v>
      </c>
      <c r="AA48" s="22"/>
      <c r="AB48" s="54"/>
      <c r="AC48" s="22" t="str">
        <f t="shared" si="12"/>
        <v>неуд.</v>
      </c>
      <c r="AD48" s="22"/>
      <c r="AE48" s="54"/>
      <c r="AF48" s="22" t="str">
        <f t="shared" si="13"/>
        <v>неуд.</v>
      </c>
      <c r="AG48" s="22"/>
      <c r="AH48" s="22"/>
      <c r="AI48" s="22" t="str">
        <f t="shared" si="14"/>
        <v>неуд.</v>
      </c>
      <c r="AJ48" s="22"/>
      <c r="AK48" s="22"/>
      <c r="AL48" s="22" t="str">
        <f t="shared" si="15"/>
        <v>неуд.</v>
      </c>
      <c r="AM48" s="22"/>
      <c r="AN48" s="22"/>
      <c r="AO48" s="22" t="str">
        <f t="shared" si="16"/>
        <v>неуд.</v>
      </c>
      <c r="AP48" s="22"/>
      <c r="AQ48" s="50"/>
      <c r="AR48" s="75"/>
      <c r="AS48" s="51" t="e">
        <f t="shared" si="2"/>
        <v>#DIV/0!</v>
      </c>
    </row>
    <row r="49" spans="1:45" s="3" customFormat="1">
      <c r="A49" s="74">
        <v>37</v>
      </c>
      <c r="B49" s="53"/>
      <c r="C49" s="52"/>
      <c r="D49" s="22" t="str">
        <f t="shared" si="3"/>
        <v>незач.</v>
      </c>
      <c r="E49" s="52"/>
      <c r="F49" s="22" t="str">
        <f t="shared" si="4"/>
        <v>незач.</v>
      </c>
      <c r="G49" s="49"/>
      <c r="H49" s="22" t="str">
        <f t="shared" si="0"/>
        <v>незач.</v>
      </c>
      <c r="I49" s="52"/>
      <c r="J49" s="22" t="str">
        <f t="shared" si="5"/>
        <v>незач.</v>
      </c>
      <c r="K49" s="52"/>
      <c r="L49" s="22" t="str">
        <f t="shared" si="6"/>
        <v>незач.</v>
      </c>
      <c r="M49" s="52"/>
      <c r="N49" s="22" t="str">
        <f t="shared" si="7"/>
        <v>незач.</v>
      </c>
      <c r="O49" s="54"/>
      <c r="P49" s="22" t="str">
        <f t="shared" si="8"/>
        <v>незач.</v>
      </c>
      <c r="Q49" s="54"/>
      <c r="R49" s="22" t="str">
        <f t="shared" si="9"/>
        <v>незач.</v>
      </c>
      <c r="S49" s="22"/>
      <c r="T49" s="22" t="str">
        <f t="shared" si="10"/>
        <v>неуд.</v>
      </c>
      <c r="U49" s="22"/>
      <c r="V49" s="54"/>
      <c r="W49" s="22" t="str">
        <f t="shared" si="1"/>
        <v>неуд.</v>
      </c>
      <c r="X49" s="22"/>
      <c r="Y49" s="54"/>
      <c r="Z49" s="22" t="str">
        <f t="shared" si="11"/>
        <v>неуд.</v>
      </c>
      <c r="AA49" s="22"/>
      <c r="AB49" s="54"/>
      <c r="AC49" s="22" t="str">
        <f t="shared" si="12"/>
        <v>неуд.</v>
      </c>
      <c r="AD49" s="22"/>
      <c r="AE49" s="54"/>
      <c r="AF49" s="22" t="str">
        <f t="shared" si="13"/>
        <v>неуд.</v>
      </c>
      <c r="AG49" s="22"/>
      <c r="AH49" s="22"/>
      <c r="AI49" s="22" t="str">
        <f t="shared" si="14"/>
        <v>неуд.</v>
      </c>
      <c r="AJ49" s="22"/>
      <c r="AK49" s="22"/>
      <c r="AL49" s="22" t="str">
        <f t="shared" si="15"/>
        <v>неуд.</v>
      </c>
      <c r="AM49" s="22"/>
      <c r="AN49" s="22"/>
      <c r="AO49" s="22" t="str">
        <f t="shared" si="16"/>
        <v>неуд.</v>
      </c>
      <c r="AP49" s="22"/>
      <c r="AQ49" s="50"/>
      <c r="AR49" s="75"/>
      <c r="AS49" s="51" t="e">
        <f t="shared" si="2"/>
        <v>#DIV/0!</v>
      </c>
    </row>
    <row r="50" spans="1:45" s="3" customFormat="1">
      <c r="A50" s="74">
        <v>38</v>
      </c>
      <c r="B50" s="53"/>
      <c r="C50" s="52"/>
      <c r="D50" s="22" t="str">
        <f t="shared" si="3"/>
        <v>незач.</v>
      </c>
      <c r="E50" s="52"/>
      <c r="F50" s="22" t="str">
        <f t="shared" si="4"/>
        <v>незач.</v>
      </c>
      <c r="G50" s="49"/>
      <c r="H50" s="22" t="str">
        <f t="shared" si="0"/>
        <v>незач.</v>
      </c>
      <c r="I50" s="52"/>
      <c r="J50" s="22" t="str">
        <f t="shared" si="5"/>
        <v>незач.</v>
      </c>
      <c r="K50" s="52"/>
      <c r="L50" s="22" t="str">
        <f t="shared" si="6"/>
        <v>незач.</v>
      </c>
      <c r="M50" s="52"/>
      <c r="N50" s="22" t="str">
        <f t="shared" si="7"/>
        <v>незач.</v>
      </c>
      <c r="O50" s="54"/>
      <c r="P50" s="22" t="str">
        <f t="shared" si="8"/>
        <v>незач.</v>
      </c>
      <c r="Q50" s="54"/>
      <c r="R50" s="22" t="str">
        <f t="shared" si="9"/>
        <v>незач.</v>
      </c>
      <c r="S50" s="22"/>
      <c r="T50" s="22" t="str">
        <f t="shared" si="10"/>
        <v>неуд.</v>
      </c>
      <c r="U50" s="22"/>
      <c r="V50" s="54"/>
      <c r="W50" s="22" t="str">
        <f t="shared" si="1"/>
        <v>неуд.</v>
      </c>
      <c r="X50" s="22"/>
      <c r="Y50" s="54"/>
      <c r="Z50" s="22" t="str">
        <f t="shared" si="11"/>
        <v>неуд.</v>
      </c>
      <c r="AA50" s="22"/>
      <c r="AB50" s="54"/>
      <c r="AC50" s="22" t="str">
        <f t="shared" si="12"/>
        <v>неуд.</v>
      </c>
      <c r="AD50" s="22"/>
      <c r="AE50" s="54"/>
      <c r="AF50" s="22" t="str">
        <f t="shared" si="13"/>
        <v>неуд.</v>
      </c>
      <c r="AG50" s="22"/>
      <c r="AH50" s="22"/>
      <c r="AI50" s="22" t="str">
        <f t="shared" si="14"/>
        <v>неуд.</v>
      </c>
      <c r="AJ50" s="22"/>
      <c r="AK50" s="22"/>
      <c r="AL50" s="22" t="str">
        <f t="shared" si="15"/>
        <v>неуд.</v>
      </c>
      <c r="AM50" s="22"/>
      <c r="AN50" s="22"/>
      <c r="AO50" s="22" t="str">
        <f t="shared" si="16"/>
        <v>неуд.</v>
      </c>
      <c r="AP50" s="22"/>
      <c r="AQ50" s="50"/>
      <c r="AR50" s="75"/>
      <c r="AS50" s="51" t="e">
        <f t="shared" si="2"/>
        <v>#DIV/0!</v>
      </c>
    </row>
    <row r="51" spans="1:45" s="3" customFormat="1">
      <c r="A51" s="74">
        <v>39</v>
      </c>
      <c r="B51" s="53"/>
      <c r="C51" s="52"/>
      <c r="D51" s="22" t="str">
        <f t="shared" si="3"/>
        <v>незач.</v>
      </c>
      <c r="E51" s="52"/>
      <c r="F51" s="22" t="str">
        <f t="shared" si="4"/>
        <v>незач.</v>
      </c>
      <c r="G51" s="49"/>
      <c r="H51" s="22" t="str">
        <f t="shared" si="0"/>
        <v>незач.</v>
      </c>
      <c r="I51" s="52"/>
      <c r="J51" s="22" t="str">
        <f t="shared" si="5"/>
        <v>незач.</v>
      </c>
      <c r="K51" s="52"/>
      <c r="L51" s="22" t="str">
        <f t="shared" si="6"/>
        <v>незач.</v>
      </c>
      <c r="M51" s="52"/>
      <c r="N51" s="22" t="str">
        <f t="shared" si="7"/>
        <v>незач.</v>
      </c>
      <c r="O51" s="54"/>
      <c r="P51" s="22" t="str">
        <f t="shared" si="8"/>
        <v>незач.</v>
      </c>
      <c r="Q51" s="54"/>
      <c r="R51" s="22" t="str">
        <f t="shared" si="9"/>
        <v>незач.</v>
      </c>
      <c r="S51" s="22"/>
      <c r="T51" s="22" t="str">
        <f t="shared" si="10"/>
        <v>неуд.</v>
      </c>
      <c r="U51" s="22"/>
      <c r="V51" s="54"/>
      <c r="W51" s="22" t="str">
        <f t="shared" si="1"/>
        <v>неуд.</v>
      </c>
      <c r="X51" s="22"/>
      <c r="Y51" s="54"/>
      <c r="Z51" s="22" t="str">
        <f t="shared" si="11"/>
        <v>неуд.</v>
      </c>
      <c r="AA51" s="22"/>
      <c r="AB51" s="54"/>
      <c r="AC51" s="22" t="str">
        <f t="shared" si="12"/>
        <v>неуд.</v>
      </c>
      <c r="AD51" s="22"/>
      <c r="AE51" s="54"/>
      <c r="AF51" s="22" t="str">
        <f t="shared" si="13"/>
        <v>неуд.</v>
      </c>
      <c r="AG51" s="22"/>
      <c r="AH51" s="22"/>
      <c r="AI51" s="22" t="str">
        <f t="shared" si="14"/>
        <v>неуд.</v>
      </c>
      <c r="AJ51" s="22"/>
      <c r="AK51" s="22"/>
      <c r="AL51" s="22" t="str">
        <f t="shared" si="15"/>
        <v>неуд.</v>
      </c>
      <c r="AM51" s="22"/>
      <c r="AN51" s="22"/>
      <c r="AO51" s="22" t="str">
        <f t="shared" si="16"/>
        <v>неуд.</v>
      </c>
      <c r="AP51" s="22"/>
      <c r="AQ51" s="50"/>
      <c r="AR51" s="75"/>
      <c r="AS51" s="51" t="e">
        <f t="shared" si="2"/>
        <v>#DIV/0!</v>
      </c>
    </row>
    <row r="52" spans="1:45" s="3" customFormat="1">
      <c r="A52" s="74">
        <v>40</v>
      </c>
      <c r="B52" s="53"/>
      <c r="C52" s="52"/>
      <c r="D52" s="22" t="str">
        <f t="shared" si="3"/>
        <v>незач.</v>
      </c>
      <c r="E52" s="54"/>
      <c r="F52" s="22" t="str">
        <f t="shared" si="4"/>
        <v>незач.</v>
      </c>
      <c r="G52" s="49"/>
      <c r="H52" s="22" t="str">
        <f t="shared" si="0"/>
        <v>незач.</v>
      </c>
      <c r="I52" s="54"/>
      <c r="J52" s="22" t="str">
        <f t="shared" si="5"/>
        <v>незач.</v>
      </c>
      <c r="K52" s="54"/>
      <c r="L52" s="22" t="str">
        <f t="shared" si="6"/>
        <v>незач.</v>
      </c>
      <c r="M52" s="54"/>
      <c r="N52" s="22" t="str">
        <f t="shared" si="7"/>
        <v>незач.</v>
      </c>
      <c r="O52" s="54"/>
      <c r="P52" s="22" t="str">
        <f t="shared" si="8"/>
        <v>незач.</v>
      </c>
      <c r="Q52" s="54"/>
      <c r="R52" s="22" t="str">
        <f t="shared" si="9"/>
        <v>незач.</v>
      </c>
      <c r="S52" s="22"/>
      <c r="T52" s="22" t="str">
        <f t="shared" si="10"/>
        <v>неуд.</v>
      </c>
      <c r="U52" s="22"/>
      <c r="V52" s="54"/>
      <c r="W52" s="22" t="str">
        <f t="shared" si="1"/>
        <v>неуд.</v>
      </c>
      <c r="X52" s="22"/>
      <c r="Y52" s="54"/>
      <c r="Z52" s="22" t="str">
        <f t="shared" si="11"/>
        <v>неуд.</v>
      </c>
      <c r="AA52" s="22"/>
      <c r="AB52" s="54"/>
      <c r="AC52" s="22" t="str">
        <f t="shared" si="12"/>
        <v>неуд.</v>
      </c>
      <c r="AD52" s="22"/>
      <c r="AE52" s="54"/>
      <c r="AF52" s="22" t="str">
        <f t="shared" si="13"/>
        <v>неуд.</v>
      </c>
      <c r="AG52" s="22"/>
      <c r="AH52" s="22"/>
      <c r="AI52" s="22" t="str">
        <f t="shared" si="14"/>
        <v>неуд.</v>
      </c>
      <c r="AJ52" s="22"/>
      <c r="AK52" s="22"/>
      <c r="AL52" s="22" t="str">
        <f t="shared" si="15"/>
        <v>неуд.</v>
      </c>
      <c r="AM52" s="22"/>
      <c r="AN52" s="22"/>
      <c r="AO52" s="22" t="str">
        <f t="shared" si="16"/>
        <v>неуд.</v>
      </c>
      <c r="AP52" s="22"/>
      <c r="AQ52" s="50"/>
      <c r="AR52" s="75"/>
      <c r="AS52" s="51" t="e">
        <f t="shared" si="2"/>
        <v>#DIV/0!</v>
      </c>
    </row>
    <row r="53" spans="1:45" s="3" customFormat="1" ht="15" customHeight="1">
      <c r="A53" s="132" t="s">
        <v>197</v>
      </c>
      <c r="B53" s="133"/>
      <c r="C53" s="74">
        <f>AVERAGE(C13:C52)</f>
        <v>75</v>
      </c>
      <c r="D53" s="74"/>
      <c r="E53" s="74">
        <f>AVERAGE(E13:E52)</f>
        <v>75</v>
      </c>
      <c r="F53" s="74"/>
      <c r="G53" s="74">
        <f>AVERAGE(G13:G52)</f>
        <v>74.875</v>
      </c>
      <c r="H53" s="74"/>
      <c r="I53" s="74">
        <f>AVERAGE(I13:I52)</f>
        <v>61.25</v>
      </c>
      <c r="J53" s="74"/>
      <c r="K53" s="74">
        <f>AVERAGE(K13:K52)</f>
        <v>68.111111111111114</v>
      </c>
      <c r="L53" s="74"/>
      <c r="M53" s="74">
        <f>AVERAGE(M13:M52)</f>
        <v>61.9375</v>
      </c>
      <c r="N53" s="74"/>
      <c r="O53" s="74">
        <f>AVERAGE(O13:O52)</f>
        <v>59.222222222222221</v>
      </c>
      <c r="P53" s="74"/>
      <c r="Q53" s="74" t="e">
        <f>AVERAGE(Q13:Q52)</f>
        <v>#DIV/0!</v>
      </c>
      <c r="R53" s="74"/>
      <c r="S53" s="74">
        <f>AVERAGE(S13:S52)</f>
        <v>71.25</v>
      </c>
      <c r="T53" s="56"/>
      <c r="U53" s="57"/>
      <c r="V53" s="74">
        <f>AVERAGE(V13:V52)</f>
        <v>86.375</v>
      </c>
      <c r="W53" s="56"/>
      <c r="X53" s="57"/>
      <c r="Y53" s="74">
        <f>AVERAGE(Y13:Y52)</f>
        <v>76.5625</v>
      </c>
      <c r="Z53" s="129"/>
      <c r="AA53" s="129"/>
      <c r="AB53" s="74">
        <f>AVERAGE(AB13:AB52)</f>
        <v>81.375</v>
      </c>
      <c r="AC53" s="56"/>
      <c r="AD53" s="57"/>
      <c r="AE53" s="74">
        <f>AVERAGE(AE13:AE52)</f>
        <v>87.5</v>
      </c>
      <c r="AF53" s="56"/>
      <c r="AG53" s="57"/>
      <c r="AH53" s="74" t="e">
        <f>AVERAGE(AH13:AH52)</f>
        <v>#DIV/0!</v>
      </c>
      <c r="AI53" s="56"/>
      <c r="AJ53" s="57"/>
      <c r="AK53" s="74" t="e">
        <f>AVERAGE(AK13:AK52)</f>
        <v>#DIV/0!</v>
      </c>
      <c r="AL53" s="56"/>
      <c r="AM53" s="57"/>
      <c r="AN53" s="74" t="e">
        <f>AVERAGE(AN13:AN52)</f>
        <v>#DIV/0!</v>
      </c>
      <c r="AO53" s="56"/>
      <c r="AP53" s="57"/>
      <c r="AQ53" s="129"/>
      <c r="AR53" s="129"/>
      <c r="AS53" s="55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0"/>
      <c r="U54" s="20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0"/>
      <c r="U55" s="2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21"/>
      <c r="U56" s="21"/>
    </row>
  </sheetData>
  <sheetProtection password="ECAD" sheet="1" objects="1" scenarios="1"/>
  <protectedRanges>
    <protectedRange sqref="C3:C7 C10:AP11 B13:C52 E13:E52 G13:G52 I13:I52 K13:K52 M13:M52 O13:O52 Q13:Q52 S13:S52 U13:V52 X13:Y52 AA13:AB52 AD13:AE52 AG13:AH52 AJ13:AK52 AM13:AN52 AP13:AP52" name="Диапазон1"/>
  </protectedRanges>
  <mergeCells count="36">
    <mergeCell ref="A1:AS1"/>
    <mergeCell ref="A2:AS2"/>
    <mergeCell ref="A9:A11"/>
    <mergeCell ref="B9:B10"/>
    <mergeCell ref="C9:AP9"/>
    <mergeCell ref="AQ9:AR9"/>
    <mergeCell ref="AS9:AS11"/>
    <mergeCell ref="D10:D11"/>
    <mergeCell ref="F10:F11"/>
    <mergeCell ref="H10:H11"/>
    <mergeCell ref="L10:L11"/>
    <mergeCell ref="N10:N11"/>
    <mergeCell ref="AP10:AP11"/>
    <mergeCell ref="AQ10:AQ11"/>
    <mergeCell ref="P10:P11"/>
    <mergeCell ref="AR10:AR11"/>
    <mergeCell ref="Z10:Z11"/>
    <mergeCell ref="AA10:AA11"/>
    <mergeCell ref="AC10:AC11"/>
    <mergeCell ref="A53:B53"/>
    <mergeCell ref="Z53:AA53"/>
    <mergeCell ref="U10:U11"/>
    <mergeCell ref="W10:W11"/>
    <mergeCell ref="X10:X11"/>
    <mergeCell ref="J10:J11"/>
    <mergeCell ref="R10:R11"/>
    <mergeCell ref="T10:T11"/>
    <mergeCell ref="AQ53:AR53"/>
    <mergeCell ref="AD10:AD11"/>
    <mergeCell ref="AF10:AF11"/>
    <mergeCell ref="AG10:AG11"/>
    <mergeCell ref="AI10:AI11"/>
    <mergeCell ref="AJ10:AJ11"/>
    <mergeCell ref="AL10:AL11"/>
    <mergeCell ref="AO10:AO11"/>
    <mergeCell ref="AM10:AM11"/>
  </mergeCells>
  <conditionalFormatting sqref="N14:N52 D13:D52 F13:F52 H13:H52 J13:J52 L13:L52 AI13:AJ52 W13:X52 Z13:AA52 AC13:AD52 AF13:AG52">
    <cfRule type="cellIs" dxfId="315" priority="148" operator="equal">
      <formula>"ОШИБКА"</formula>
    </cfRule>
  </conditionalFormatting>
  <conditionalFormatting sqref="N13:N52 P13:P52 R13:T52">
    <cfRule type="cellIs" dxfId="314" priority="146" operator="equal">
      <formula>"ОШИБКА"</formula>
    </cfRule>
    <cfRule type="cellIs" dxfId="313" priority="147" operator="equal">
      <formula>"ОШИБКА"</formula>
    </cfRule>
  </conditionalFormatting>
  <conditionalFormatting sqref="F13:F52">
    <cfRule type="cellIs" dxfId="312" priority="144" operator="equal">
      <formula>"ОШИБКА"</formula>
    </cfRule>
    <cfRule type="cellIs" dxfId="311" priority="145" operator="equal">
      <formula>"ОШИБКА"</formula>
    </cfRule>
  </conditionalFormatting>
  <conditionalFormatting sqref="H13:H52">
    <cfRule type="cellIs" dxfId="310" priority="142" operator="equal">
      <formula>"ОШИБКА"</formula>
    </cfRule>
    <cfRule type="cellIs" dxfId="309" priority="143" operator="equal">
      <formula>"ОШИБКА"</formula>
    </cfRule>
  </conditionalFormatting>
  <conditionalFormatting sqref="J13:J52">
    <cfRule type="cellIs" dxfId="308" priority="140" operator="equal">
      <formula>"ОШИБКА"</formula>
    </cfRule>
    <cfRule type="cellIs" dxfId="307" priority="141" operator="equal">
      <formula>"ОШИБКА"</formula>
    </cfRule>
  </conditionalFormatting>
  <conditionalFormatting sqref="L13:L52">
    <cfRule type="cellIs" dxfId="306" priority="138" operator="equal">
      <formula>"ОШИБКА"</formula>
    </cfRule>
    <cfRule type="cellIs" dxfId="305" priority="139" operator="equal">
      <formula>"ОШИБКА"</formula>
    </cfRule>
  </conditionalFormatting>
  <conditionalFormatting sqref="W13:W52">
    <cfRule type="cellIs" dxfId="304" priority="134" operator="equal">
      <formula>"ОШИБКА"</formula>
    </cfRule>
    <cfRule type="cellIs" dxfId="303" priority="135" operator="equal">
      <formula>ОШИБКА</formula>
    </cfRule>
    <cfRule type="cellIs" dxfId="302" priority="136" operator="equal">
      <formula>"ОШИБКА"</formula>
    </cfRule>
    <cfRule type="cellIs" dxfId="301" priority="137" operator="equal">
      <formula>"ОШИБКА"</formula>
    </cfRule>
  </conditionalFormatting>
  <conditionalFormatting sqref="X13:X52">
    <cfRule type="cellIs" dxfId="300" priority="133" operator="equal">
      <formula>"ОШИБКА"</formula>
    </cfRule>
  </conditionalFormatting>
  <conditionalFormatting sqref="Z13:AA52">
    <cfRule type="cellIs" dxfId="299" priority="132" operator="equal">
      <formula>"ОШИБКА"</formula>
    </cfRule>
  </conditionalFormatting>
  <conditionalFormatting sqref="Z13:Z52">
    <cfRule type="cellIs" dxfId="298" priority="129" operator="equal">
      <formula>"ОШИБКА"</formula>
    </cfRule>
    <cfRule type="cellIs" dxfId="297" priority="130" operator="equal">
      <formula>"ОШИБКА"</formula>
    </cfRule>
    <cfRule type="cellIs" dxfId="296" priority="131" operator="equal">
      <formula>"ОШИБКА"</formula>
    </cfRule>
  </conditionalFormatting>
  <conditionalFormatting sqref="P13:P52 D1:D8 F1:F8 J1:J8 N1:N8 H1:H8 L1:L8 L10 H10 N10 J10 F10 R13:T52 D13:D1048576 F13:F1048576 H13:H1048576 J13:J1048576 L13:L1048576 N13:N1048576">
    <cfRule type="cellIs" dxfId="295" priority="128" operator="equal">
      <formula>"незач."</formula>
    </cfRule>
  </conditionalFormatting>
  <conditionalFormatting sqref="P10">
    <cfRule type="cellIs" dxfId="294" priority="127" operator="equal">
      <formula>"незач."</formula>
    </cfRule>
  </conditionalFormatting>
  <conditionalFormatting sqref="R10">
    <cfRule type="cellIs" dxfId="293" priority="126" operator="equal">
      <formula>"незач."</formula>
    </cfRule>
  </conditionalFormatting>
  <conditionalFormatting sqref="X13:X52">
    <cfRule type="cellIs" dxfId="292" priority="124" operator="equal">
      <formula>"F"</formula>
    </cfRule>
    <cfRule type="cellIs" dxfId="291" priority="125" operator="equal">
      <formula>F</formula>
    </cfRule>
  </conditionalFormatting>
  <conditionalFormatting sqref="AA13:AA52">
    <cfRule type="cellIs" dxfId="290" priority="123" operator="equal">
      <formula>"F"</formula>
    </cfRule>
  </conditionalFormatting>
  <conditionalFormatting sqref="X13:X16">
    <cfRule type="cellIs" dxfId="289" priority="122" operator="equal">
      <formula>"F"</formula>
    </cfRule>
  </conditionalFormatting>
  <conditionalFormatting sqref="X13">
    <cfRule type="cellIs" dxfId="288" priority="119" operator="equal">
      <formula>"ОШИБКА"</formula>
    </cfRule>
    <cfRule type="cellIs" dxfId="287" priority="120" operator="equal">
      <formula>"ОШИБКА"</formula>
    </cfRule>
    <cfRule type="cellIs" dxfId="286" priority="121" operator="equal">
      <formula>"F"</formula>
    </cfRule>
  </conditionalFormatting>
  <conditionalFormatting sqref="AD13:AD52">
    <cfRule type="cellIs" dxfId="285" priority="118" operator="equal">
      <formula>"F"</formula>
    </cfRule>
  </conditionalFormatting>
  <conditionalFormatting sqref="AG13:AG52">
    <cfRule type="cellIs" dxfId="284" priority="117" operator="equal">
      <formula>"F"</formula>
    </cfRule>
  </conditionalFormatting>
  <conditionalFormatting sqref="AJ13:AJ52">
    <cfRule type="cellIs" dxfId="283" priority="116" operator="equal">
      <formula>"F"</formula>
    </cfRule>
  </conditionalFormatting>
  <conditionalFormatting sqref="D13:D52">
    <cfRule type="cellIs" dxfId="282" priority="115" operator="equal">
      <formula>"ОШИБКА"</formula>
    </cfRule>
  </conditionalFormatting>
  <conditionalFormatting sqref="N13:N52">
    <cfRule type="cellIs" dxfId="281" priority="114" operator="equal">
      <formula>"ОШИБКА"</formula>
    </cfRule>
  </conditionalFormatting>
  <conditionalFormatting sqref="P13:P52">
    <cfRule type="cellIs" dxfId="280" priority="113" operator="equal">
      <formula>"ОШИБКА"</formula>
    </cfRule>
  </conditionalFormatting>
  <conditionalFormatting sqref="R13:R52">
    <cfRule type="cellIs" dxfId="279" priority="112" operator="equal">
      <formula>"ОШИБКА"</formula>
    </cfRule>
  </conditionalFormatting>
  <conditionalFormatting sqref="T13:T52">
    <cfRule type="cellIs" dxfId="278" priority="111" operator="equal">
      <formula>"ОШИБКА"</formula>
    </cfRule>
  </conditionalFormatting>
  <conditionalFormatting sqref="W13:W52">
    <cfRule type="cellIs" dxfId="277" priority="109" operator="equal">
      <formula>"ОШИБКА"</formula>
    </cfRule>
    <cfRule type="cellIs" dxfId="276" priority="110" operator="equal">
      <formula>"ОШИБКА"</formula>
    </cfRule>
  </conditionalFormatting>
  <conditionalFormatting sqref="AA13:AA52">
    <cfRule type="cellIs" dxfId="275" priority="108" operator="equal">
      <formula>"ОШИБКА"</formula>
    </cfRule>
  </conditionalFormatting>
  <conditionalFormatting sqref="AC13:AC52">
    <cfRule type="cellIs" dxfId="274" priority="107" operator="equal">
      <formula>"ОШИБКА"</formula>
    </cfRule>
  </conditionalFormatting>
  <conditionalFormatting sqref="AD13:AD52">
    <cfRule type="cellIs" dxfId="273" priority="106" operator="equal">
      <formula>"ОШИБКА"</formula>
    </cfRule>
  </conditionalFormatting>
  <conditionalFormatting sqref="AF13:AG52">
    <cfRule type="cellIs" dxfId="272" priority="105" operator="equal">
      <formula>"ОШИБКА"</formula>
    </cfRule>
  </conditionalFormatting>
  <conditionalFormatting sqref="AI13:AJ52">
    <cfRule type="cellIs" dxfId="271" priority="104" operator="equal">
      <formula>"ОШИБКА"</formula>
    </cfRule>
  </conditionalFormatting>
  <conditionalFormatting sqref="W13:W52">
    <cfRule type="cellIs" dxfId="270" priority="103" operator="equal">
      <formula>"неуд"</formula>
    </cfRule>
  </conditionalFormatting>
  <conditionalFormatting sqref="W13:W52">
    <cfRule type="cellIs" dxfId="269" priority="102" operator="equal">
      <formula>"неуд."</formula>
    </cfRule>
  </conditionalFormatting>
  <conditionalFormatting sqref="Z13:Z52">
    <cfRule type="cellIs" dxfId="268" priority="101" operator="equal">
      <formula>"неуд."</formula>
    </cfRule>
  </conditionalFormatting>
  <conditionalFormatting sqref="AC13:AC52">
    <cfRule type="cellIs" dxfId="267" priority="100" operator="equal">
      <formula>"неуд."</formula>
    </cfRule>
  </conditionalFormatting>
  <conditionalFormatting sqref="AF13:AF52">
    <cfRule type="cellIs" dxfId="266" priority="99" operator="equal">
      <formula>"неуд."</formula>
    </cfRule>
  </conditionalFormatting>
  <conditionalFormatting sqref="AI13:AI52">
    <cfRule type="cellIs" dxfId="265" priority="98" operator="equal">
      <formula>"неуд."</formula>
    </cfRule>
  </conditionalFormatting>
  <conditionalFormatting sqref="U13:U52">
    <cfRule type="cellIs" dxfId="264" priority="97" operator="equal">
      <formula>"ОШИБКА"</formula>
    </cfRule>
  </conditionalFormatting>
  <conditionalFormatting sqref="U13:U52">
    <cfRule type="cellIs" dxfId="263" priority="96" operator="equal">
      <formula>"ОШИБКА"</formula>
    </cfRule>
  </conditionalFormatting>
  <conditionalFormatting sqref="U13:U52">
    <cfRule type="cellIs" dxfId="262" priority="94" operator="equal">
      <formula>"F"</formula>
    </cfRule>
    <cfRule type="cellIs" dxfId="261" priority="95" operator="equal">
      <formula>F</formula>
    </cfRule>
  </conditionalFormatting>
  <conditionalFormatting sqref="U13:U52">
    <cfRule type="cellIs" dxfId="260" priority="93" operator="equal">
      <formula>"F"</formula>
    </cfRule>
  </conditionalFormatting>
  <conditionalFormatting sqref="U13:U52">
    <cfRule type="cellIs" dxfId="259" priority="90" operator="equal">
      <formula>"ОШИБКА"</formula>
    </cfRule>
    <cfRule type="cellIs" dxfId="258" priority="91" operator="equal">
      <formula>"ОШИБКА"</formula>
    </cfRule>
    <cfRule type="cellIs" dxfId="257" priority="92" operator="equal">
      <formula>"F"</formula>
    </cfRule>
  </conditionalFormatting>
  <conditionalFormatting sqref="D10">
    <cfRule type="cellIs" dxfId="256" priority="89" operator="equal">
      <formula>"незач."</formula>
    </cfRule>
  </conditionalFormatting>
  <conditionalFormatting sqref="AL13:AM52">
    <cfRule type="cellIs" dxfId="255" priority="88" operator="equal">
      <formula>"ОШИБКА"</formula>
    </cfRule>
  </conditionalFormatting>
  <conditionalFormatting sqref="AM13:AM52">
    <cfRule type="cellIs" dxfId="254" priority="87" operator="equal">
      <formula>"F"</formula>
    </cfRule>
  </conditionalFormatting>
  <conditionalFormatting sqref="AL13:AM52">
    <cfRule type="cellIs" dxfId="253" priority="86" operator="equal">
      <formula>"ОШИБКА"</formula>
    </cfRule>
  </conditionalFormatting>
  <conditionalFormatting sqref="AL13:AL52">
    <cfRule type="cellIs" dxfId="252" priority="85" operator="equal">
      <formula>"неуд."</formula>
    </cfRule>
  </conditionalFormatting>
  <conditionalFormatting sqref="AO13:AP52">
    <cfRule type="cellIs" dxfId="251" priority="84" operator="equal">
      <formula>"ОШИБКА"</formula>
    </cfRule>
  </conditionalFormatting>
  <conditionalFormatting sqref="AP13:AP52">
    <cfRule type="cellIs" dxfId="250" priority="83" operator="equal">
      <formula>"F"</formula>
    </cfRule>
  </conditionalFormatting>
  <conditionalFormatting sqref="AO13:AP52">
    <cfRule type="cellIs" dxfId="249" priority="82" operator="equal">
      <formula>"ОШИБКА"</formula>
    </cfRule>
  </conditionalFormatting>
  <conditionalFormatting sqref="AO13:AO52">
    <cfRule type="cellIs" dxfId="248" priority="81" operator="equal">
      <formula>"неуд."</formula>
    </cfRule>
  </conditionalFormatting>
  <conditionalFormatting sqref="L10 H10 N10 J10 F10">
    <cfRule type="cellIs" dxfId="247" priority="80" operator="equal">
      <formula>"незач."</formula>
    </cfRule>
  </conditionalFormatting>
  <conditionalFormatting sqref="P10">
    <cfRule type="cellIs" dxfId="246" priority="79" operator="equal">
      <formula>"незач."</formula>
    </cfRule>
  </conditionalFormatting>
  <conditionalFormatting sqref="R10">
    <cfRule type="cellIs" dxfId="245" priority="78" operator="equal">
      <formula>"незач."</formula>
    </cfRule>
  </conditionalFormatting>
  <conditionalFormatting sqref="D10">
    <cfRule type="cellIs" dxfId="244" priority="77" operator="equal">
      <formula>"незач."</formula>
    </cfRule>
  </conditionalFormatting>
  <conditionalFormatting sqref="L10 H10 N10 J10 F10">
    <cfRule type="cellIs" dxfId="243" priority="76" operator="equal">
      <formula>"незач."</formula>
    </cfRule>
  </conditionalFormatting>
  <conditionalFormatting sqref="D10">
    <cfRule type="cellIs" dxfId="242" priority="75" operator="equal">
      <formula>"незач."</formula>
    </cfRule>
  </conditionalFormatting>
  <conditionalFormatting sqref="D10">
    <cfRule type="cellIs" dxfId="241" priority="74" operator="equal">
      <formula>"незач."</formula>
    </cfRule>
  </conditionalFormatting>
  <conditionalFormatting sqref="D10">
    <cfRule type="cellIs" dxfId="240" priority="73" operator="equal">
      <formula>"незач."</formula>
    </cfRule>
  </conditionalFormatting>
  <conditionalFormatting sqref="D10">
    <cfRule type="cellIs" dxfId="239" priority="72" operator="equal">
      <formula>"незач."</formula>
    </cfRule>
  </conditionalFormatting>
  <conditionalFormatting sqref="J10 L10">
    <cfRule type="cellIs" dxfId="238" priority="71" operator="equal">
      <formula>"незач."</formula>
    </cfRule>
  </conditionalFormatting>
  <conditionalFormatting sqref="H10">
    <cfRule type="cellIs" dxfId="237" priority="70" operator="equal">
      <formula>"незач."</formula>
    </cfRule>
  </conditionalFormatting>
  <conditionalFormatting sqref="J10 L10">
    <cfRule type="cellIs" dxfId="236" priority="69" operator="equal">
      <formula>"незач."</formula>
    </cfRule>
  </conditionalFormatting>
  <conditionalFormatting sqref="H10">
    <cfRule type="cellIs" dxfId="235" priority="68" operator="equal">
      <formula>"незач."</formula>
    </cfRule>
  </conditionalFormatting>
  <conditionalFormatting sqref="H10">
    <cfRule type="cellIs" dxfId="234" priority="67" operator="equal">
      <formula>"незач."</formula>
    </cfRule>
  </conditionalFormatting>
  <conditionalFormatting sqref="H10">
    <cfRule type="cellIs" dxfId="233" priority="66" operator="equal">
      <formula>"незач."</formula>
    </cfRule>
  </conditionalFormatting>
  <conditionalFormatting sqref="H10">
    <cfRule type="cellIs" dxfId="232" priority="65" operator="equal">
      <formula>"незач."</formula>
    </cfRule>
  </conditionalFormatting>
  <conditionalFormatting sqref="N10">
    <cfRule type="cellIs" dxfId="231" priority="64" operator="equal">
      <formula>"незач."</formula>
    </cfRule>
  </conditionalFormatting>
  <conditionalFormatting sqref="N10">
    <cfRule type="cellIs" dxfId="230" priority="63" operator="equal">
      <formula>"незач."</formula>
    </cfRule>
  </conditionalFormatting>
  <conditionalFormatting sqref="R10">
    <cfRule type="cellIs" dxfId="229" priority="62" operator="equal">
      <formula>"незач."</formula>
    </cfRule>
  </conditionalFormatting>
  <conditionalFormatting sqref="X13:X21">
    <cfRule type="cellIs" dxfId="79" priority="61" operator="equal">
      <formula>"ОШИБКА"</formula>
    </cfRule>
  </conditionalFormatting>
  <conditionalFormatting sqref="X13:X21">
    <cfRule type="cellIs" dxfId="78" priority="60" operator="equal">
      <formula>"ОШИБКА"</formula>
    </cfRule>
  </conditionalFormatting>
  <conditionalFormatting sqref="X13:X21">
    <cfRule type="cellIs" dxfId="77" priority="58" operator="equal">
      <formula>"F"</formula>
    </cfRule>
    <cfRule type="cellIs" dxfId="76" priority="59" operator="equal">
      <formula>F</formula>
    </cfRule>
  </conditionalFormatting>
  <conditionalFormatting sqref="X13:X21">
    <cfRule type="cellIs" dxfId="75" priority="57" operator="equal">
      <formula>"F"</formula>
    </cfRule>
  </conditionalFormatting>
  <conditionalFormatting sqref="X13:X21">
    <cfRule type="cellIs" dxfId="74" priority="54" operator="equal">
      <formula>"ОШИБКА"</formula>
    </cfRule>
    <cfRule type="cellIs" dxfId="73" priority="55" operator="equal">
      <formula>"ОШИБКА"</formula>
    </cfRule>
    <cfRule type="cellIs" dxfId="72" priority="56" operator="equal">
      <formula>"F"</formula>
    </cfRule>
  </conditionalFormatting>
  <conditionalFormatting sqref="AA13:AA21">
    <cfRule type="cellIs" dxfId="71" priority="53" operator="equal">
      <formula>"ОШИБКА"</formula>
    </cfRule>
  </conditionalFormatting>
  <conditionalFormatting sqref="AA13:AA21">
    <cfRule type="cellIs" dxfId="70" priority="51" operator="equal">
      <formula>"F"</formula>
    </cfRule>
    <cfRule type="cellIs" dxfId="69" priority="52" operator="equal">
      <formula>F</formula>
    </cfRule>
  </conditionalFormatting>
  <conditionalFormatting sqref="AA13:AA16">
    <cfRule type="cellIs" dxfId="68" priority="50" operator="equal">
      <formula>"F"</formula>
    </cfRule>
  </conditionalFormatting>
  <conditionalFormatting sqref="AA13">
    <cfRule type="cellIs" dxfId="67" priority="47" operator="equal">
      <formula>"ОШИБКА"</formula>
    </cfRule>
    <cfRule type="cellIs" dxfId="66" priority="48" operator="equal">
      <formula>"ОШИБКА"</formula>
    </cfRule>
    <cfRule type="cellIs" dxfId="65" priority="49" operator="equal">
      <formula>"F"</formula>
    </cfRule>
  </conditionalFormatting>
  <conditionalFormatting sqref="AA13:AA21">
    <cfRule type="cellIs" dxfId="64" priority="46" operator="equal">
      <formula>"ОШИБКА"</formula>
    </cfRule>
  </conditionalFormatting>
  <conditionalFormatting sqref="AA13:AA21">
    <cfRule type="cellIs" dxfId="63" priority="45" operator="equal">
      <formula>"ОШИБКА"</formula>
    </cfRule>
  </conditionalFormatting>
  <conditionalFormatting sqref="AA13:AA21">
    <cfRule type="cellIs" dxfId="62" priority="43" operator="equal">
      <formula>"F"</formula>
    </cfRule>
    <cfRule type="cellIs" dxfId="61" priority="44" operator="equal">
      <formula>F</formula>
    </cfRule>
  </conditionalFormatting>
  <conditionalFormatting sqref="AA13:AA21">
    <cfRule type="cellIs" dxfId="60" priority="42" operator="equal">
      <formula>"F"</formula>
    </cfRule>
  </conditionalFormatting>
  <conditionalFormatting sqref="AA13:AA21">
    <cfRule type="cellIs" dxfId="59" priority="39" operator="equal">
      <formula>"ОШИБКА"</formula>
    </cfRule>
    <cfRule type="cellIs" dxfId="58" priority="40" operator="equal">
      <formula>"ОШИБКА"</formula>
    </cfRule>
    <cfRule type="cellIs" dxfId="57" priority="41" operator="equal">
      <formula>"F"</formula>
    </cfRule>
  </conditionalFormatting>
  <conditionalFormatting sqref="AD13:AD21">
    <cfRule type="cellIs" dxfId="56" priority="38" operator="equal">
      <formula>"ОШИБКА"</formula>
    </cfRule>
  </conditionalFormatting>
  <conditionalFormatting sqref="AD13:AD21">
    <cfRule type="cellIs" dxfId="55" priority="37" operator="equal">
      <formula>"F"</formula>
    </cfRule>
  </conditionalFormatting>
  <conditionalFormatting sqref="AD13:AD21">
    <cfRule type="cellIs" dxfId="54" priority="36" operator="equal">
      <formula>"ОШИБКА"</formula>
    </cfRule>
  </conditionalFormatting>
  <conditionalFormatting sqref="AD13:AD21">
    <cfRule type="cellIs" dxfId="53" priority="35" operator="equal">
      <formula>"ОШИБКА"</formula>
    </cfRule>
  </conditionalFormatting>
  <conditionalFormatting sqref="AD13:AD21">
    <cfRule type="cellIs" dxfId="52" priority="33" operator="equal">
      <formula>"F"</formula>
    </cfRule>
    <cfRule type="cellIs" dxfId="51" priority="34" operator="equal">
      <formula>F</formula>
    </cfRule>
  </conditionalFormatting>
  <conditionalFormatting sqref="AD13:AD16">
    <cfRule type="cellIs" dxfId="50" priority="32" operator="equal">
      <formula>"F"</formula>
    </cfRule>
  </conditionalFormatting>
  <conditionalFormatting sqref="AD13">
    <cfRule type="cellIs" dxfId="49" priority="29" operator="equal">
      <formula>"ОШИБКА"</formula>
    </cfRule>
    <cfRule type="cellIs" dxfId="48" priority="30" operator="equal">
      <formula>"ОШИБКА"</formula>
    </cfRule>
    <cfRule type="cellIs" dxfId="47" priority="31" operator="equal">
      <formula>"F"</formula>
    </cfRule>
  </conditionalFormatting>
  <conditionalFormatting sqref="AD13:AD21">
    <cfRule type="cellIs" dxfId="46" priority="28" operator="equal">
      <formula>"ОШИБКА"</formula>
    </cfRule>
  </conditionalFormatting>
  <conditionalFormatting sqref="AD13:AD21">
    <cfRule type="cellIs" dxfId="45" priority="27" operator="equal">
      <formula>"ОШИБКА"</formula>
    </cfRule>
  </conditionalFormatting>
  <conditionalFormatting sqref="AD13:AD21">
    <cfRule type="cellIs" dxfId="44" priority="25" operator="equal">
      <formula>"F"</formula>
    </cfRule>
    <cfRule type="cellIs" dxfId="43" priority="26" operator="equal">
      <formula>F</formula>
    </cfRule>
  </conditionalFormatting>
  <conditionalFormatting sqref="AD13:AD21">
    <cfRule type="cellIs" dxfId="42" priority="24" operator="equal">
      <formula>"F"</formula>
    </cfRule>
  </conditionalFormatting>
  <conditionalFormatting sqref="AD13:AD21">
    <cfRule type="cellIs" dxfId="41" priority="21" operator="equal">
      <formula>"ОШИБКА"</formula>
    </cfRule>
    <cfRule type="cellIs" dxfId="40" priority="22" operator="equal">
      <formula>"ОШИБКА"</formula>
    </cfRule>
    <cfRule type="cellIs" dxfId="39" priority="23" operator="equal">
      <formula>"F"</formula>
    </cfRule>
  </conditionalFormatting>
  <conditionalFormatting sqref="AG13:AG21">
    <cfRule type="cellIs" dxfId="38" priority="20" operator="equal">
      <formula>"F"</formula>
    </cfRule>
  </conditionalFormatting>
  <conditionalFormatting sqref="AG13:AG21">
    <cfRule type="cellIs" dxfId="37" priority="19" operator="equal">
      <formula>"ОШИБКА"</formula>
    </cfRule>
  </conditionalFormatting>
  <conditionalFormatting sqref="AG13:AG21">
    <cfRule type="cellIs" dxfId="36" priority="18" operator="equal">
      <formula>"ОШИБКА"</formula>
    </cfRule>
  </conditionalFormatting>
  <conditionalFormatting sqref="AG13:AG21">
    <cfRule type="cellIs" dxfId="35" priority="17" operator="equal">
      <formula>"F"</formula>
    </cfRule>
  </conditionalFormatting>
  <conditionalFormatting sqref="AG13:AG21">
    <cfRule type="cellIs" dxfId="34" priority="16" operator="equal">
      <formula>"ОШИБКА"</formula>
    </cfRule>
  </conditionalFormatting>
  <conditionalFormatting sqref="AG13:AG21">
    <cfRule type="cellIs" dxfId="33" priority="15" operator="equal">
      <formula>"ОШИБКА"</formula>
    </cfRule>
  </conditionalFormatting>
  <conditionalFormatting sqref="AG13:AG21">
    <cfRule type="cellIs" dxfId="32" priority="13" operator="equal">
      <formula>"F"</formula>
    </cfRule>
    <cfRule type="cellIs" dxfId="31" priority="14" operator="equal">
      <formula>F</formula>
    </cfRule>
  </conditionalFormatting>
  <conditionalFormatting sqref="AG13:AG16">
    <cfRule type="cellIs" dxfId="30" priority="12" operator="equal">
      <formula>"F"</formula>
    </cfRule>
  </conditionalFormatting>
  <conditionalFormatting sqref="AG13">
    <cfRule type="cellIs" dxfId="29" priority="9" operator="equal">
      <formula>"ОШИБКА"</formula>
    </cfRule>
    <cfRule type="cellIs" dxfId="28" priority="10" operator="equal">
      <formula>"ОШИБКА"</formula>
    </cfRule>
    <cfRule type="cellIs" dxfId="27" priority="11" operator="equal">
      <formula>"F"</formula>
    </cfRule>
  </conditionalFormatting>
  <conditionalFormatting sqref="AG13:AG21">
    <cfRule type="cellIs" dxfId="26" priority="8" operator="equal">
      <formula>"ОШИБКА"</formula>
    </cfRule>
  </conditionalFormatting>
  <conditionalFormatting sqref="AG13:AG21">
    <cfRule type="cellIs" dxfId="25" priority="7" operator="equal">
      <formula>"ОШИБКА"</formula>
    </cfRule>
  </conditionalFormatting>
  <conditionalFormatting sqref="AG13:AG21">
    <cfRule type="cellIs" dxfId="24" priority="5" operator="equal">
      <formula>"F"</formula>
    </cfRule>
    <cfRule type="cellIs" dxfId="23" priority="6" operator="equal">
      <formula>F</formula>
    </cfRule>
  </conditionalFormatting>
  <conditionalFormatting sqref="AG13:AG21">
    <cfRule type="cellIs" dxfId="22" priority="4" operator="equal">
      <formula>"F"</formula>
    </cfRule>
  </conditionalFormatting>
  <conditionalFormatting sqref="AG13:AG21">
    <cfRule type="cellIs" dxfId="21" priority="1" operator="equal">
      <formula>"ОШИБКА"</formula>
    </cfRule>
    <cfRule type="cellIs" dxfId="20" priority="2" operator="equal">
      <formula>"ОШИБКА"</formula>
    </cfRule>
    <cfRule type="cellIs" dxfId="19" priority="3" operator="equal">
      <formula>"F"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56"/>
  <sheetViews>
    <sheetView workbookViewId="0">
      <pane xSplit="2" ySplit="12" topLeftCell="C13" activePane="bottomRight" state="frozen"/>
      <selection pane="topRight" activeCell="C1" sqref="C1"/>
      <selection pane="bottomLeft" activeCell="A14" sqref="A14"/>
      <selection pane="bottomRight" activeCell="Q21" sqref="Q21"/>
    </sheetView>
  </sheetViews>
  <sheetFormatPr defaultRowHeight="15"/>
  <cols>
    <col min="1" max="1" width="3.5703125" style="28" customWidth="1"/>
    <col min="2" max="2" width="35.5703125" style="28" customWidth="1"/>
    <col min="3" max="3" width="11.42578125" style="28" customWidth="1"/>
    <col min="4" max="4" width="6.7109375" style="28" customWidth="1"/>
    <col min="5" max="5" width="7.42578125" style="28" customWidth="1"/>
    <col min="6" max="6" width="7.28515625" style="28" customWidth="1"/>
    <col min="7" max="7" width="7.140625" style="28" customWidth="1"/>
    <col min="8" max="8" width="7.28515625" style="28" customWidth="1"/>
    <col min="9" max="9" width="8" style="28" customWidth="1"/>
    <col min="10" max="10" width="7.28515625" style="28" customWidth="1"/>
    <col min="11" max="11" width="8" style="28" customWidth="1"/>
    <col min="12" max="12" width="7.28515625" style="28" customWidth="1"/>
    <col min="13" max="13" width="8.7109375" style="28" customWidth="1"/>
    <col min="14" max="16" width="7.28515625" style="28" customWidth="1"/>
    <col min="17" max="17" width="8.7109375" style="28" customWidth="1"/>
    <col min="18" max="18" width="7.28515625" style="28" customWidth="1"/>
    <col min="19" max="19" width="8.5703125" style="28" customWidth="1"/>
    <col min="20" max="21" width="7.140625" style="28" customWidth="1"/>
    <col min="22" max="22" width="7.42578125" style="28" customWidth="1"/>
    <col min="23" max="23" width="7.28515625" style="28" customWidth="1"/>
    <col min="24" max="24" width="7.140625" style="28" customWidth="1"/>
    <col min="25" max="25" width="8.140625" style="28" customWidth="1"/>
    <col min="26" max="26" width="7.28515625" style="28" customWidth="1"/>
    <col min="27" max="27" width="7.140625" style="28" customWidth="1"/>
    <col min="28" max="28" width="8" style="28" customWidth="1"/>
    <col min="29" max="29" width="7.28515625" style="28" customWidth="1"/>
    <col min="30" max="30" width="7.140625" style="28" customWidth="1"/>
    <col min="31" max="31" width="7.7109375" style="28" customWidth="1"/>
    <col min="32" max="32" width="7.28515625" style="28" customWidth="1"/>
    <col min="33" max="33" width="7.140625" style="28" customWidth="1"/>
    <col min="34" max="34" width="7.85546875" style="28" customWidth="1"/>
    <col min="35" max="35" width="7.28515625" style="28" customWidth="1"/>
    <col min="36" max="36" width="7.140625" style="28" customWidth="1"/>
    <col min="37" max="37" width="8.140625" style="28" customWidth="1"/>
    <col min="38" max="38" width="7.28515625" style="28" customWidth="1"/>
    <col min="39" max="39" width="7.140625" style="28" customWidth="1"/>
    <col min="40" max="40" width="8.140625" style="28" customWidth="1"/>
    <col min="41" max="41" width="7.28515625" style="28" customWidth="1"/>
    <col min="42" max="42" width="7.140625" style="28" customWidth="1"/>
    <col min="43" max="43" width="10.85546875" style="28" customWidth="1"/>
    <col min="44" max="44" width="14.85546875" style="28" customWidth="1"/>
    <col min="45" max="45" width="13.42578125" style="28" customWidth="1"/>
    <col min="46" max="16384" width="9.140625" style="28"/>
  </cols>
  <sheetData>
    <row r="1" spans="1:45" s="17" customFormat="1">
      <c r="A1" s="134" t="s">
        <v>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1:45" s="17" customFormat="1" ht="16.5" thickBot="1">
      <c r="A2" s="135" t="s">
        <v>196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s="3" customFormat="1">
      <c r="A3" s="4"/>
      <c r="B3" s="5" t="s">
        <v>4</v>
      </c>
      <c r="C3" s="15" t="s">
        <v>52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6" t="s">
        <v>335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6" t="s">
        <v>336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9" t="s">
        <v>195</v>
      </c>
      <c r="C6" s="16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8" t="s">
        <v>367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 thickBot="1">
      <c r="A9" s="136" t="s">
        <v>5</v>
      </c>
      <c r="B9" s="137" t="s">
        <v>164</v>
      </c>
      <c r="C9" s="137" t="s">
        <v>0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6" t="s">
        <v>165</v>
      </c>
      <c r="AR9" s="136"/>
      <c r="AS9" s="138" t="s">
        <v>187</v>
      </c>
    </row>
    <row r="10" spans="1:45" s="3" customFormat="1" ht="72.75" customHeight="1" thickBot="1">
      <c r="A10" s="136"/>
      <c r="B10" s="137"/>
      <c r="C10" s="86" t="s">
        <v>368</v>
      </c>
      <c r="D10" s="131" t="s">
        <v>373</v>
      </c>
      <c r="E10" s="88" t="s">
        <v>369</v>
      </c>
      <c r="F10" s="131" t="s">
        <v>529</v>
      </c>
      <c r="G10" s="98" t="s">
        <v>370</v>
      </c>
      <c r="H10" s="131"/>
      <c r="I10" s="98" t="s">
        <v>374</v>
      </c>
      <c r="J10" s="131"/>
      <c r="K10" s="98" t="s">
        <v>375</v>
      </c>
      <c r="L10" s="141" t="s">
        <v>533</v>
      </c>
      <c r="M10" s="85" t="s">
        <v>337</v>
      </c>
      <c r="N10" s="131"/>
      <c r="O10" s="85" t="s">
        <v>534</v>
      </c>
      <c r="P10" s="131" t="s">
        <v>535</v>
      </c>
      <c r="Q10" s="85" t="s">
        <v>536</v>
      </c>
      <c r="R10" s="131" t="s">
        <v>537</v>
      </c>
      <c r="S10" s="83" t="s">
        <v>349</v>
      </c>
      <c r="T10" s="131" t="s">
        <v>376</v>
      </c>
      <c r="U10" s="130" t="s">
        <v>333</v>
      </c>
      <c r="V10" s="99" t="s">
        <v>338</v>
      </c>
      <c r="W10" s="131" t="s">
        <v>377</v>
      </c>
      <c r="X10" s="130" t="s">
        <v>333</v>
      </c>
      <c r="Y10" s="99" t="s">
        <v>371</v>
      </c>
      <c r="Z10" s="131" t="s">
        <v>378</v>
      </c>
      <c r="AA10" s="130" t="s">
        <v>333</v>
      </c>
      <c r="AB10" s="99" t="s">
        <v>372</v>
      </c>
      <c r="AC10" s="131" t="s">
        <v>379</v>
      </c>
      <c r="AD10" s="130" t="s">
        <v>333</v>
      </c>
      <c r="AE10" s="109" t="s">
        <v>530</v>
      </c>
      <c r="AF10" s="131" t="s">
        <v>531</v>
      </c>
      <c r="AG10" s="130" t="s">
        <v>333</v>
      </c>
      <c r="AH10" s="109" t="s">
        <v>532</v>
      </c>
      <c r="AI10" s="131" t="s">
        <v>379</v>
      </c>
      <c r="AJ10" s="130" t="s">
        <v>333</v>
      </c>
      <c r="AK10" s="73" t="s">
        <v>168</v>
      </c>
      <c r="AL10" s="131" t="s">
        <v>167</v>
      </c>
      <c r="AM10" s="130" t="s">
        <v>333</v>
      </c>
      <c r="AN10" s="73" t="s">
        <v>168</v>
      </c>
      <c r="AO10" s="131" t="s">
        <v>167</v>
      </c>
      <c r="AP10" s="130" t="s">
        <v>333</v>
      </c>
      <c r="AQ10" s="138" t="s">
        <v>9</v>
      </c>
      <c r="AR10" s="143" t="s">
        <v>166</v>
      </c>
      <c r="AS10" s="139"/>
    </row>
    <row r="11" spans="1:45" s="3" customFormat="1" ht="20.25" customHeight="1">
      <c r="A11" s="136"/>
      <c r="B11" s="72" t="s">
        <v>6</v>
      </c>
      <c r="C11" s="58"/>
      <c r="D11" s="131"/>
      <c r="E11" s="58"/>
      <c r="F11" s="131"/>
      <c r="G11" s="58"/>
      <c r="H11" s="131"/>
      <c r="I11" s="58"/>
      <c r="J11" s="131"/>
      <c r="K11" s="58"/>
      <c r="L11" s="142"/>
      <c r="M11" s="58"/>
      <c r="N11" s="131"/>
      <c r="O11" s="58"/>
      <c r="P11" s="131"/>
      <c r="Q11" s="58"/>
      <c r="R11" s="131"/>
      <c r="S11" s="58"/>
      <c r="T11" s="131"/>
      <c r="U11" s="130"/>
      <c r="V11" s="58"/>
      <c r="W11" s="131"/>
      <c r="X11" s="130"/>
      <c r="Y11" s="71"/>
      <c r="Z11" s="131"/>
      <c r="AA11" s="130"/>
      <c r="AB11" s="71"/>
      <c r="AC11" s="131"/>
      <c r="AD11" s="130"/>
      <c r="AE11" s="96"/>
      <c r="AF11" s="131"/>
      <c r="AG11" s="130"/>
      <c r="AH11" s="71"/>
      <c r="AI11" s="131"/>
      <c r="AJ11" s="130"/>
      <c r="AK11" s="71"/>
      <c r="AL11" s="131"/>
      <c r="AM11" s="130"/>
      <c r="AN11" s="71"/>
      <c r="AO11" s="131"/>
      <c r="AP11" s="130"/>
      <c r="AQ11" s="140"/>
      <c r="AR11" s="144"/>
      <c r="AS11" s="140"/>
    </row>
    <row r="12" spans="1:45" s="3" customFormat="1">
      <c r="A12" s="71">
        <v>0</v>
      </c>
      <c r="B12" s="71">
        <v>1</v>
      </c>
      <c r="C12" s="71">
        <v>2</v>
      </c>
      <c r="D12" s="71">
        <v>3</v>
      </c>
      <c r="E12" s="71">
        <v>4</v>
      </c>
      <c r="F12" s="71">
        <v>5</v>
      </c>
      <c r="G12" s="71">
        <v>6</v>
      </c>
      <c r="H12" s="71">
        <v>7</v>
      </c>
      <c r="I12" s="71">
        <v>8</v>
      </c>
      <c r="J12" s="71">
        <v>9</v>
      </c>
      <c r="K12" s="71">
        <v>10</v>
      </c>
      <c r="L12" s="71">
        <v>11</v>
      </c>
      <c r="M12" s="71">
        <v>12</v>
      </c>
      <c r="N12" s="71">
        <v>13</v>
      </c>
      <c r="O12" s="71">
        <v>14</v>
      </c>
      <c r="P12" s="71">
        <v>15</v>
      </c>
      <c r="Q12" s="71">
        <v>16</v>
      </c>
      <c r="R12" s="71">
        <v>17</v>
      </c>
      <c r="S12" s="71">
        <v>18</v>
      </c>
      <c r="T12" s="71">
        <v>19</v>
      </c>
      <c r="U12" s="71">
        <v>20</v>
      </c>
      <c r="V12" s="71">
        <v>21</v>
      </c>
      <c r="W12" s="71">
        <v>22</v>
      </c>
      <c r="X12" s="71">
        <v>23</v>
      </c>
      <c r="Y12" s="71">
        <v>24</v>
      </c>
      <c r="Z12" s="71">
        <v>25</v>
      </c>
      <c r="AA12" s="71">
        <v>26</v>
      </c>
      <c r="AB12" s="71">
        <v>27</v>
      </c>
      <c r="AC12" s="71">
        <v>28</v>
      </c>
      <c r="AD12" s="71">
        <v>29</v>
      </c>
      <c r="AE12" s="71">
        <v>30</v>
      </c>
      <c r="AF12" s="71">
        <v>31</v>
      </c>
      <c r="AG12" s="71">
        <v>32</v>
      </c>
      <c r="AH12" s="71">
        <v>33</v>
      </c>
      <c r="AI12" s="71">
        <v>34</v>
      </c>
      <c r="AJ12" s="71">
        <v>35</v>
      </c>
      <c r="AK12" s="71">
        <v>36</v>
      </c>
      <c r="AL12" s="71">
        <v>37</v>
      </c>
      <c r="AM12" s="71">
        <v>38</v>
      </c>
      <c r="AN12" s="71">
        <v>39</v>
      </c>
      <c r="AO12" s="71">
        <v>40</v>
      </c>
      <c r="AP12" s="71">
        <v>41</v>
      </c>
      <c r="AQ12" s="71">
        <v>42</v>
      </c>
      <c r="AR12" s="71">
        <v>43</v>
      </c>
      <c r="AS12" s="71">
        <v>44</v>
      </c>
    </row>
    <row r="13" spans="1:45" s="3" customFormat="1">
      <c r="A13" s="74">
        <v>1</v>
      </c>
      <c r="B13" s="100" t="s">
        <v>358</v>
      </c>
      <c r="C13" s="48">
        <v>80</v>
      </c>
      <c r="D13" s="22" t="str">
        <f>IF(OR(C13&lt;0,C13&gt;100),"ОШИБКА",IF(C13&gt;=60,"зач.",IF(C13&lt;60,"незач.")))</f>
        <v>зач.</v>
      </c>
      <c r="E13" s="48">
        <v>81</v>
      </c>
      <c r="F13" s="22" t="str">
        <f>IF(OR(E13&lt;0,E13&gt;100),"ОШИБКА",IF(E13&gt;=60,"зач.",IF(E13&lt;60,"незач.")))</f>
        <v>зач.</v>
      </c>
      <c r="G13" s="49">
        <v>92</v>
      </c>
      <c r="H13" s="22" t="str">
        <f t="shared" ref="H13:H52" si="0">IF(OR(G13&lt;0,G13&gt;100),"ОШИБКА",IF(G13&gt;=60,"зач.",IF(G13&lt;60,"незач.")))</f>
        <v>зач.</v>
      </c>
      <c r="I13" s="49"/>
      <c r="J13" s="22" t="str">
        <f>IF(OR(I13&lt;0,I13&gt;100),"ОШИБКА",IF(I13&gt;=60,"зач.",IF(I13&lt;60,"незач.")))</f>
        <v>незач.</v>
      </c>
      <c r="K13" s="49">
        <v>65</v>
      </c>
      <c r="L13" s="22" t="str">
        <f>IF(OR(K13&lt;0,K13&gt;100),"ОШИБКА",IF(K13&gt;=60,"зач.",IF(K13&lt;60,"незач.")))</f>
        <v>зач.</v>
      </c>
      <c r="M13" s="49">
        <v>72</v>
      </c>
      <c r="N13" s="22" t="str">
        <f>IF(OR(M13&lt;0,M13&gt;100),"ОШИБКА",IF(M13&gt;=60,"зач.",IF(M13&lt;60,"незач.")))</f>
        <v>зач.</v>
      </c>
      <c r="O13" s="49">
        <v>89</v>
      </c>
      <c r="P13" s="22" t="str">
        <f>IF(OR(O13&lt;0,O13&gt;100),"ОШИБКА",IF(O13&gt;=60,"зач.",IF(O13&lt;60,"незач.")))</f>
        <v>зач.</v>
      </c>
      <c r="Q13" s="49">
        <v>90</v>
      </c>
      <c r="R13" s="22" t="str">
        <f>IF(OR(Q13&lt;0,Q13&gt;100),"ОШИБКА",IF(Q13&gt;=60,"зач.",IF(Q13&lt;60,"незач.")))</f>
        <v>зач.</v>
      </c>
      <c r="S13" s="22">
        <v>65</v>
      </c>
      <c r="T13" s="22" t="str">
        <f>IF(OR(S13&lt;0,S13&gt;100),"ОШИБКА",IF(S13&gt;=85,"отл.",IF(S13&gt;=65,"хор.",IF(S13&gt;=55,"удовл.",IF(S13&lt;55,"неуд.")))))</f>
        <v>хор.</v>
      </c>
      <c r="U13" s="22"/>
      <c r="V13" s="49">
        <v>90</v>
      </c>
      <c r="W13" s="22" t="str">
        <f t="shared" ref="W13:W52" si="1">IF(OR(V13&lt;0,V13&gt;100),"ОШИБКА",IF(V13&gt;=85,"отл.",IF(V13&gt;=65,"хор.",IF(V13&gt;=55,"удовл.",IF(V13&lt;55,"неуд.")))))</f>
        <v>отл.</v>
      </c>
      <c r="X13" s="22"/>
      <c r="Y13" s="49">
        <v>84</v>
      </c>
      <c r="Z13" s="22" t="str">
        <f>IF(OR(Y13&lt;0,Y13&gt;100),"ОШИБКА",IF(Y13&gt;=85,"отл.",IF(Y13&gt;=65,"хор.",IF(Y13&gt;=55,"удовл.",IF(Y13&lt;55,"неуд.")))))</f>
        <v>хор.</v>
      </c>
      <c r="AA13" s="22"/>
      <c r="AB13" s="49">
        <v>81</v>
      </c>
      <c r="AC13" s="22" t="str">
        <f>IF(OR(AB13&lt;0,AB13&gt;100),"ОШИБКА",IF(AB13&gt;=85,"отл.",IF(AB13&gt;=65,"хор.",IF(AB13&gt;=55,"удовл.",IF(AB13&lt;55,"неуд.")))))</f>
        <v>хор.</v>
      </c>
      <c r="AD13" s="22"/>
      <c r="AE13" s="49">
        <v>70</v>
      </c>
      <c r="AF13" s="22" t="str">
        <f>IF(OR(AE13&lt;0,AE13&gt;100),"ОШИБКА",IF(AE13&gt;=85,"отл.",IF(AE13&gt;=65,"хор.",IF(AE13&gt;=55,"удовл.",IF(AE13&lt;55,"неуд.")))))</f>
        <v>хор.</v>
      </c>
      <c r="AG13" s="22"/>
      <c r="AH13" s="22">
        <v>89</v>
      </c>
      <c r="AI13" s="22" t="str">
        <f>IF(OR(AH13&lt;0,AH13&gt;100),"ОШИБКА",IF(AH13&gt;=85,"отл.",IF(AH13&gt;=65,"хор.",IF(AH13&gt;=55,"удовл.",IF(AH13&lt;55,"неуд.")))))</f>
        <v>отл.</v>
      </c>
      <c r="AJ13" s="22"/>
      <c r="AK13" s="22"/>
      <c r="AL13" s="22" t="str">
        <f>IF(OR(AK13&lt;0,AK13&gt;100),"ОШИБКА",IF(AK13&gt;=85,"отл.",IF(AK13&gt;=65,"хор.",IF(AK13&gt;=55,"удовл.",IF(AK13&lt;55,"неуд.")))))</f>
        <v>неуд.</v>
      </c>
      <c r="AM13" s="22"/>
      <c r="AN13" s="22"/>
      <c r="AO13" s="22" t="str">
        <f>IF(OR(AN13&lt;0,AN13&gt;100),"ОШИБКА",IF(AN13&gt;=85,"отл.",IF(AN13&gt;=65,"хор.",IF(AN13&gt;=55,"удовл.",IF(AN13&lt;55,"неуд.")))))</f>
        <v>неуд.</v>
      </c>
      <c r="AP13" s="22"/>
      <c r="AQ13" s="50"/>
      <c r="AR13" s="50"/>
      <c r="AS13" s="51">
        <f t="shared" ref="AS13:AS52" si="2">AVERAGE(C13,E13,G13,I13,K13,M13,O13,Q13,S13,V13,Y13,AB13,AE13,AH13,AK13,AN13)</f>
        <v>80.615384615384613</v>
      </c>
    </row>
    <row r="14" spans="1:45" s="3" customFormat="1">
      <c r="A14" s="74">
        <v>2</v>
      </c>
      <c r="B14" s="100" t="s">
        <v>359</v>
      </c>
      <c r="C14" s="48">
        <v>85</v>
      </c>
      <c r="D14" s="22" t="str">
        <f t="shared" ref="D14:D52" si="3">IF(OR(C14&lt;0,C14&gt;100),"ОШИБКА",IF(C14&gt;=60,"зач.",IF(C14&lt;60,"незач.")))</f>
        <v>зач.</v>
      </c>
      <c r="E14" s="48">
        <v>81</v>
      </c>
      <c r="F14" s="22" t="str">
        <f t="shared" ref="F14:F52" si="4">IF(OR(E14&lt;0,E14&gt;100),"ОШИБКА",IF(E14&gt;=60,"зач.",IF(E14&lt;60,"незач.")))</f>
        <v>зач.</v>
      </c>
      <c r="G14" s="49">
        <v>100</v>
      </c>
      <c r="H14" s="22" t="str">
        <f t="shared" si="0"/>
        <v>зач.</v>
      </c>
      <c r="I14" s="52"/>
      <c r="J14" s="22" t="str">
        <f t="shared" ref="J14:J52" si="5">IF(OR(I14&lt;0,I14&gt;100),"ОШИБКА",IF(I14&gt;=60,"зач.",IF(I14&lt;60,"незач.")))</f>
        <v>незач.</v>
      </c>
      <c r="K14" s="52">
        <v>74</v>
      </c>
      <c r="L14" s="22" t="str">
        <f t="shared" ref="L14:L52" si="6">IF(OR(K14&lt;0,K14&gt;100),"ОШИБКА",IF(K14&gt;=60,"зач.",IF(K14&lt;60,"незач.")))</f>
        <v>зач.</v>
      </c>
      <c r="M14" s="52">
        <v>92</v>
      </c>
      <c r="N14" s="22" t="str">
        <f t="shared" ref="N14:N52" si="7">IF(OR(M14&lt;0,M14&gt;100),"ОШИБКА",IF(M14&gt;=60,"зач.",IF(M14&lt;60,"незач.")))</f>
        <v>зач.</v>
      </c>
      <c r="O14" s="52">
        <v>83</v>
      </c>
      <c r="P14" s="22" t="str">
        <f t="shared" ref="P14:P52" si="8">IF(OR(O14&lt;0,O14&gt;100),"ОШИБКА",IF(O14&gt;=60,"зач.",IF(O14&lt;60,"незач.")))</f>
        <v>зач.</v>
      </c>
      <c r="Q14" s="52">
        <v>90</v>
      </c>
      <c r="R14" s="22" t="str">
        <f t="shared" ref="R14:R52" si="9">IF(OR(Q14&lt;0,Q14&gt;100),"ОШИБКА",IF(Q14&gt;=60,"зач.",IF(Q14&lt;60,"незач.")))</f>
        <v>зач.</v>
      </c>
      <c r="S14" s="22">
        <v>95</v>
      </c>
      <c r="T14" s="22" t="str">
        <f t="shared" ref="T14:T52" si="10">IF(OR(S14&lt;0,S14&gt;100),"ОШИБКА",IF(S14&gt;=85,"отл.",IF(S14&gt;=65,"хор.",IF(S14&gt;=55,"удовл.",IF(S14&lt;55,"неуд.")))))</f>
        <v>отл.</v>
      </c>
      <c r="U14" s="22"/>
      <c r="V14" s="52">
        <v>96</v>
      </c>
      <c r="W14" s="22" t="str">
        <f t="shared" si="1"/>
        <v>отл.</v>
      </c>
      <c r="X14" s="22"/>
      <c r="Y14" s="52">
        <v>100</v>
      </c>
      <c r="Z14" s="22" t="str">
        <f t="shared" ref="Z14:Z52" si="11">IF(OR(Y14&lt;0,Y14&gt;100),"ОШИБКА",IF(Y14&gt;=85,"отл.",IF(Y14&gt;=65,"хор.",IF(Y14&gt;=55,"удовл.",IF(Y14&lt;55,"неуд.")))))</f>
        <v>отл.</v>
      </c>
      <c r="AA14" s="22"/>
      <c r="AB14" s="52">
        <v>92</v>
      </c>
      <c r="AC14" s="22" t="str">
        <f t="shared" ref="AC14:AC52" si="12">IF(OR(AB14&lt;0,AB14&gt;100),"ОШИБКА",IF(AB14&gt;=85,"отл.",IF(AB14&gt;=65,"хор.",IF(AB14&gt;=55,"удовл.",IF(AB14&lt;55,"неуд.")))))</f>
        <v>отл.</v>
      </c>
      <c r="AD14" s="22"/>
      <c r="AE14" s="52">
        <v>70</v>
      </c>
      <c r="AF14" s="22" t="str">
        <f t="shared" ref="AF14:AF52" si="13">IF(OR(AE14&lt;0,AE14&gt;100),"ОШИБКА",IF(AE14&gt;=85,"отл.",IF(AE14&gt;=65,"хор.",IF(AE14&gt;=55,"удовл.",IF(AE14&lt;55,"неуд.")))))</f>
        <v>хор.</v>
      </c>
      <c r="AG14" s="22"/>
      <c r="AH14" s="22">
        <v>90</v>
      </c>
      <c r="AI14" s="22" t="str">
        <f t="shared" ref="AI14:AI52" si="14">IF(OR(AH14&lt;0,AH14&gt;100),"ОШИБКА",IF(AH14&gt;=85,"отл.",IF(AH14&gt;=65,"хор.",IF(AH14&gt;=55,"удовл.",IF(AH14&lt;55,"неуд.")))))</f>
        <v>отл.</v>
      </c>
      <c r="AJ14" s="22"/>
      <c r="AK14" s="22"/>
      <c r="AL14" s="22" t="str">
        <f t="shared" ref="AL14:AL52" si="15">IF(OR(AK14&lt;0,AK14&gt;100),"ОШИБКА",IF(AK14&gt;=85,"отл.",IF(AK14&gt;=65,"хор.",IF(AK14&gt;=55,"удовл.",IF(AK14&lt;55,"неуд.")))))</f>
        <v>неуд.</v>
      </c>
      <c r="AM14" s="22"/>
      <c r="AN14" s="22"/>
      <c r="AO14" s="22" t="str">
        <f t="shared" ref="AO14:AO52" si="16">IF(OR(AN14&lt;0,AN14&gt;100),"ОШИБКА",IF(AN14&gt;=85,"отл.",IF(AN14&gt;=65,"хор.",IF(AN14&gt;=55,"удовл.",IF(AN14&lt;55,"неуд.")))))</f>
        <v>неуд.</v>
      </c>
      <c r="AP14" s="22"/>
      <c r="AQ14" s="50"/>
      <c r="AR14" s="75"/>
      <c r="AS14" s="51">
        <f t="shared" si="2"/>
        <v>88.307692307692307</v>
      </c>
    </row>
    <row r="15" spans="1:45" s="3" customFormat="1">
      <c r="A15" s="74">
        <v>3</v>
      </c>
      <c r="B15" s="100" t="s">
        <v>360</v>
      </c>
      <c r="C15" s="52">
        <v>75</v>
      </c>
      <c r="D15" s="22" t="str">
        <f t="shared" si="3"/>
        <v>зач.</v>
      </c>
      <c r="E15" s="52">
        <v>75</v>
      </c>
      <c r="F15" s="22" t="str">
        <f t="shared" si="4"/>
        <v>зач.</v>
      </c>
      <c r="G15" s="49">
        <v>62</v>
      </c>
      <c r="H15" s="22" t="str">
        <f t="shared" si="0"/>
        <v>зач.</v>
      </c>
      <c r="I15" s="52"/>
      <c r="J15" s="22" t="str">
        <f t="shared" si="5"/>
        <v>незач.</v>
      </c>
      <c r="K15" s="52">
        <v>61</v>
      </c>
      <c r="L15" s="22" t="str">
        <f t="shared" si="6"/>
        <v>зач.</v>
      </c>
      <c r="M15" s="52">
        <v>60</v>
      </c>
      <c r="N15" s="22" t="str">
        <f t="shared" si="7"/>
        <v>зач.</v>
      </c>
      <c r="O15" s="52">
        <v>62</v>
      </c>
      <c r="P15" s="22" t="str">
        <f t="shared" si="8"/>
        <v>зач.</v>
      </c>
      <c r="Q15" s="52">
        <v>90</v>
      </c>
      <c r="R15" s="22" t="str">
        <f t="shared" si="9"/>
        <v>зач.</v>
      </c>
      <c r="S15" s="22"/>
      <c r="T15" s="22" t="str">
        <f t="shared" si="10"/>
        <v>неуд.</v>
      </c>
      <c r="U15" s="22"/>
      <c r="V15" s="52">
        <v>65</v>
      </c>
      <c r="W15" s="22" t="str">
        <f t="shared" si="1"/>
        <v>хор.</v>
      </c>
      <c r="X15" s="22"/>
      <c r="Y15" s="52">
        <v>63</v>
      </c>
      <c r="Z15" s="22" t="str">
        <f t="shared" si="11"/>
        <v>удовл.</v>
      </c>
      <c r="AA15" s="22"/>
      <c r="AB15" s="52">
        <v>69</v>
      </c>
      <c r="AC15" s="22" t="str">
        <f t="shared" si="12"/>
        <v>хор.</v>
      </c>
      <c r="AD15" s="22"/>
      <c r="AE15" s="52">
        <v>70</v>
      </c>
      <c r="AF15" s="22" t="str">
        <f t="shared" si="13"/>
        <v>хор.</v>
      </c>
      <c r="AG15" s="22"/>
      <c r="AH15" s="22">
        <v>87</v>
      </c>
      <c r="AI15" s="22" t="str">
        <f t="shared" si="14"/>
        <v>отл.</v>
      </c>
      <c r="AJ15" s="22"/>
      <c r="AK15" s="22"/>
      <c r="AL15" s="22" t="str">
        <f t="shared" si="15"/>
        <v>неуд.</v>
      </c>
      <c r="AM15" s="22"/>
      <c r="AN15" s="22"/>
      <c r="AO15" s="22" t="str">
        <f t="shared" si="16"/>
        <v>неуд.</v>
      </c>
      <c r="AP15" s="22"/>
      <c r="AQ15" s="50"/>
      <c r="AR15" s="75"/>
      <c r="AS15" s="51">
        <f t="shared" si="2"/>
        <v>69.916666666666671</v>
      </c>
    </row>
    <row r="16" spans="1:45" s="3" customFormat="1">
      <c r="A16" s="74">
        <v>4</v>
      </c>
      <c r="B16" s="110" t="s">
        <v>361</v>
      </c>
      <c r="C16" s="52">
        <v>75</v>
      </c>
      <c r="D16" s="22" t="str">
        <f t="shared" si="3"/>
        <v>зач.</v>
      </c>
      <c r="E16" s="52">
        <v>70</v>
      </c>
      <c r="F16" s="22" t="str">
        <f t="shared" si="4"/>
        <v>зач.</v>
      </c>
      <c r="G16" s="49">
        <v>60</v>
      </c>
      <c r="H16" s="22" t="str">
        <f t="shared" si="0"/>
        <v>зач.</v>
      </c>
      <c r="I16" s="52"/>
      <c r="J16" s="22" t="str">
        <f t="shared" si="5"/>
        <v>незач.</v>
      </c>
      <c r="K16" s="52">
        <v>72</v>
      </c>
      <c r="L16" s="22" t="str">
        <f t="shared" si="6"/>
        <v>зач.</v>
      </c>
      <c r="M16" s="52">
        <v>60</v>
      </c>
      <c r="N16" s="22" t="str">
        <f t="shared" si="7"/>
        <v>зач.</v>
      </c>
      <c r="O16" s="52">
        <v>64</v>
      </c>
      <c r="P16" s="22" t="str">
        <f t="shared" si="8"/>
        <v>зач.</v>
      </c>
      <c r="Q16" s="52">
        <v>90</v>
      </c>
      <c r="R16" s="22" t="str">
        <f t="shared" si="9"/>
        <v>зач.</v>
      </c>
      <c r="S16" s="22">
        <v>55</v>
      </c>
      <c r="T16" s="22" t="str">
        <f t="shared" si="10"/>
        <v>удовл.</v>
      </c>
      <c r="U16" s="22"/>
      <c r="V16" s="52"/>
      <c r="W16" s="22" t="str">
        <f t="shared" si="1"/>
        <v>неуд.</v>
      </c>
      <c r="X16" s="22"/>
      <c r="Y16" s="52">
        <v>75</v>
      </c>
      <c r="Z16" s="22" t="str">
        <f t="shared" si="11"/>
        <v>хор.</v>
      </c>
      <c r="AA16" s="22"/>
      <c r="AB16" s="52">
        <v>60</v>
      </c>
      <c r="AC16" s="22" t="str">
        <f t="shared" si="12"/>
        <v>удовл.</v>
      </c>
      <c r="AD16" s="22"/>
      <c r="AE16" s="52">
        <v>65</v>
      </c>
      <c r="AF16" s="22" t="str">
        <f t="shared" si="13"/>
        <v>хор.</v>
      </c>
      <c r="AG16" s="22"/>
      <c r="AH16" s="22">
        <v>68</v>
      </c>
      <c r="AI16" s="22" t="str">
        <f t="shared" si="14"/>
        <v>хор.</v>
      </c>
      <c r="AJ16" s="22"/>
      <c r="AK16" s="22"/>
      <c r="AL16" s="22" t="str">
        <f t="shared" si="15"/>
        <v>неуд.</v>
      </c>
      <c r="AM16" s="22"/>
      <c r="AN16" s="22"/>
      <c r="AO16" s="22" t="str">
        <f t="shared" si="16"/>
        <v>неуд.</v>
      </c>
      <c r="AP16" s="22"/>
      <c r="AQ16" s="50"/>
      <c r="AR16" s="75"/>
      <c r="AS16" s="51">
        <f t="shared" si="2"/>
        <v>67.833333333333329</v>
      </c>
    </row>
    <row r="17" spans="1:45" s="3" customFormat="1">
      <c r="A17" s="74">
        <v>5</v>
      </c>
      <c r="B17" s="111" t="s">
        <v>362</v>
      </c>
      <c r="C17" s="52">
        <v>80</v>
      </c>
      <c r="D17" s="22" t="str">
        <f t="shared" si="3"/>
        <v>зач.</v>
      </c>
      <c r="E17" s="52">
        <v>70</v>
      </c>
      <c r="F17" s="22" t="str">
        <f t="shared" si="4"/>
        <v>зач.</v>
      </c>
      <c r="G17" s="49">
        <v>69</v>
      </c>
      <c r="H17" s="22" t="str">
        <f t="shared" si="0"/>
        <v>зач.</v>
      </c>
      <c r="I17" s="52"/>
      <c r="J17" s="22" t="str">
        <f t="shared" si="5"/>
        <v>незач.</v>
      </c>
      <c r="K17" s="52">
        <v>66</v>
      </c>
      <c r="L17" s="22" t="str">
        <f t="shared" si="6"/>
        <v>зач.</v>
      </c>
      <c r="M17" s="52">
        <v>92</v>
      </c>
      <c r="N17" s="22" t="str">
        <f t="shared" si="7"/>
        <v>зач.</v>
      </c>
      <c r="O17" s="52">
        <v>72</v>
      </c>
      <c r="P17" s="22" t="str">
        <f t="shared" si="8"/>
        <v>зач.</v>
      </c>
      <c r="Q17" s="52">
        <v>90</v>
      </c>
      <c r="R17" s="22" t="str">
        <f t="shared" si="9"/>
        <v>зач.</v>
      </c>
      <c r="S17" s="22">
        <v>60</v>
      </c>
      <c r="T17" s="22" t="str">
        <f t="shared" si="10"/>
        <v>удовл.</v>
      </c>
      <c r="U17" s="22"/>
      <c r="V17" s="52">
        <v>70</v>
      </c>
      <c r="W17" s="22" t="str">
        <f t="shared" si="1"/>
        <v>хор.</v>
      </c>
      <c r="X17" s="22"/>
      <c r="Y17" s="52">
        <v>62</v>
      </c>
      <c r="Z17" s="22" t="str">
        <f t="shared" si="11"/>
        <v>удовл.</v>
      </c>
      <c r="AA17" s="22"/>
      <c r="AB17" s="52">
        <v>71</v>
      </c>
      <c r="AC17" s="22" t="str">
        <f t="shared" si="12"/>
        <v>хор.</v>
      </c>
      <c r="AD17" s="22"/>
      <c r="AE17" s="52">
        <v>70</v>
      </c>
      <c r="AF17" s="22" t="str">
        <f t="shared" si="13"/>
        <v>хор.</v>
      </c>
      <c r="AG17" s="22"/>
      <c r="AH17" s="22">
        <v>72</v>
      </c>
      <c r="AI17" s="22" t="str">
        <f t="shared" si="14"/>
        <v>хор.</v>
      </c>
      <c r="AJ17" s="22"/>
      <c r="AK17" s="22"/>
      <c r="AL17" s="22" t="str">
        <f t="shared" si="15"/>
        <v>неуд.</v>
      </c>
      <c r="AM17" s="22"/>
      <c r="AN17" s="22"/>
      <c r="AO17" s="22" t="str">
        <f t="shared" si="16"/>
        <v>неуд.</v>
      </c>
      <c r="AP17" s="22"/>
      <c r="AQ17" s="50"/>
      <c r="AR17" s="75"/>
      <c r="AS17" s="51">
        <f t="shared" si="2"/>
        <v>72.615384615384613</v>
      </c>
    </row>
    <row r="18" spans="1:45" s="3" customFormat="1">
      <c r="A18" s="74">
        <v>6</v>
      </c>
      <c r="B18" s="100" t="s">
        <v>363</v>
      </c>
      <c r="C18" s="52">
        <v>80</v>
      </c>
      <c r="D18" s="22" t="str">
        <f t="shared" si="3"/>
        <v>зач.</v>
      </c>
      <c r="E18" s="52">
        <v>65</v>
      </c>
      <c r="F18" s="22" t="str">
        <f t="shared" si="4"/>
        <v>зач.</v>
      </c>
      <c r="G18" s="49">
        <v>83</v>
      </c>
      <c r="H18" s="22" t="str">
        <f t="shared" si="0"/>
        <v>зач.</v>
      </c>
      <c r="I18" s="52"/>
      <c r="J18" s="22" t="str">
        <f t="shared" si="5"/>
        <v>незач.</v>
      </c>
      <c r="K18" s="52">
        <v>62</v>
      </c>
      <c r="L18" s="22" t="str">
        <f t="shared" si="6"/>
        <v>зач.</v>
      </c>
      <c r="M18" s="52">
        <v>60</v>
      </c>
      <c r="N18" s="22" t="str">
        <f t="shared" si="7"/>
        <v>зач.</v>
      </c>
      <c r="O18" s="52">
        <v>84</v>
      </c>
      <c r="P18" s="22" t="str">
        <f t="shared" si="8"/>
        <v>зач.</v>
      </c>
      <c r="Q18" s="52">
        <v>90</v>
      </c>
      <c r="R18" s="22" t="str">
        <f t="shared" si="9"/>
        <v>зач.</v>
      </c>
      <c r="S18" s="22">
        <v>65</v>
      </c>
      <c r="T18" s="22" t="str">
        <f t="shared" si="10"/>
        <v>хор.</v>
      </c>
      <c r="U18" s="22"/>
      <c r="V18" s="52">
        <v>85</v>
      </c>
      <c r="W18" s="22" t="str">
        <f t="shared" si="1"/>
        <v>отл.</v>
      </c>
      <c r="X18" s="22"/>
      <c r="Y18" s="52">
        <v>78</v>
      </c>
      <c r="Z18" s="22" t="str">
        <f t="shared" si="11"/>
        <v>хор.</v>
      </c>
      <c r="AA18" s="22"/>
      <c r="AB18" s="52">
        <v>84</v>
      </c>
      <c r="AC18" s="22" t="str">
        <f t="shared" si="12"/>
        <v>хор.</v>
      </c>
      <c r="AD18" s="22"/>
      <c r="AE18" s="52">
        <v>70</v>
      </c>
      <c r="AF18" s="22" t="str">
        <f t="shared" si="13"/>
        <v>хор.</v>
      </c>
      <c r="AG18" s="22"/>
      <c r="AH18" s="22">
        <v>79</v>
      </c>
      <c r="AI18" s="22" t="str">
        <f t="shared" si="14"/>
        <v>хор.</v>
      </c>
      <c r="AJ18" s="22"/>
      <c r="AK18" s="22"/>
      <c r="AL18" s="22" t="str">
        <f t="shared" si="15"/>
        <v>неуд.</v>
      </c>
      <c r="AM18" s="22"/>
      <c r="AN18" s="22"/>
      <c r="AO18" s="22" t="str">
        <f t="shared" si="16"/>
        <v>неуд.</v>
      </c>
      <c r="AP18" s="22"/>
      <c r="AQ18" s="50"/>
      <c r="AR18" s="75"/>
      <c r="AS18" s="51">
        <f t="shared" si="2"/>
        <v>75.769230769230774</v>
      </c>
    </row>
    <row r="19" spans="1:45" s="3" customFormat="1">
      <c r="A19" s="74">
        <v>7</v>
      </c>
      <c r="B19" s="110" t="s">
        <v>364</v>
      </c>
      <c r="C19" s="52">
        <v>80</v>
      </c>
      <c r="D19" s="22" t="str">
        <f t="shared" si="3"/>
        <v>зач.</v>
      </c>
      <c r="E19" s="52">
        <v>74</v>
      </c>
      <c r="F19" s="22" t="str">
        <f t="shared" si="4"/>
        <v>зач.</v>
      </c>
      <c r="G19" s="49">
        <v>86</v>
      </c>
      <c r="H19" s="22" t="str">
        <f t="shared" si="0"/>
        <v>зач.</v>
      </c>
      <c r="I19" s="52"/>
      <c r="J19" s="22" t="str">
        <f t="shared" si="5"/>
        <v>незач.</v>
      </c>
      <c r="K19" s="52">
        <v>73</v>
      </c>
      <c r="L19" s="22" t="str">
        <f t="shared" si="6"/>
        <v>зач.</v>
      </c>
      <c r="M19" s="52">
        <v>88</v>
      </c>
      <c r="N19" s="22" t="str">
        <f t="shared" si="7"/>
        <v>зач.</v>
      </c>
      <c r="O19" s="52">
        <v>75</v>
      </c>
      <c r="P19" s="22" t="str">
        <f t="shared" si="8"/>
        <v>зач.</v>
      </c>
      <c r="Q19" s="52">
        <v>90</v>
      </c>
      <c r="R19" s="22" t="str">
        <f t="shared" si="9"/>
        <v>зач.</v>
      </c>
      <c r="S19" s="22">
        <v>65</v>
      </c>
      <c r="T19" s="22" t="str">
        <f t="shared" si="10"/>
        <v>хор.</v>
      </c>
      <c r="U19" s="22"/>
      <c r="V19" s="52">
        <v>90</v>
      </c>
      <c r="W19" s="22" t="str">
        <f t="shared" si="1"/>
        <v>отл.</v>
      </c>
      <c r="X19" s="22"/>
      <c r="Y19" s="52">
        <v>85</v>
      </c>
      <c r="Z19" s="22" t="str">
        <f t="shared" si="11"/>
        <v>отл.</v>
      </c>
      <c r="AA19" s="22"/>
      <c r="AB19" s="52">
        <v>85</v>
      </c>
      <c r="AC19" s="22" t="str">
        <f t="shared" si="12"/>
        <v>отл.</v>
      </c>
      <c r="AD19" s="22"/>
      <c r="AE19" s="52">
        <v>70</v>
      </c>
      <c r="AF19" s="22" t="str">
        <f t="shared" si="13"/>
        <v>хор.</v>
      </c>
      <c r="AG19" s="22"/>
      <c r="AH19" s="22">
        <v>76</v>
      </c>
      <c r="AI19" s="22" t="str">
        <f t="shared" si="14"/>
        <v>хор.</v>
      </c>
      <c r="AJ19" s="22"/>
      <c r="AK19" s="22"/>
      <c r="AL19" s="22" t="str">
        <f t="shared" si="15"/>
        <v>неуд.</v>
      </c>
      <c r="AM19" s="22"/>
      <c r="AN19" s="22"/>
      <c r="AO19" s="22" t="str">
        <f t="shared" si="16"/>
        <v>неуд.</v>
      </c>
      <c r="AP19" s="22"/>
      <c r="AQ19" s="50"/>
      <c r="AR19" s="75"/>
      <c r="AS19" s="51">
        <f t="shared" si="2"/>
        <v>79.769230769230774</v>
      </c>
    </row>
    <row r="20" spans="1:45" s="3" customFormat="1">
      <c r="A20" s="74">
        <v>8</v>
      </c>
      <c r="B20" s="100" t="s">
        <v>365</v>
      </c>
      <c r="C20" s="52">
        <v>85</v>
      </c>
      <c r="D20" s="22" t="str">
        <f t="shared" si="3"/>
        <v>зач.</v>
      </c>
      <c r="E20" s="52">
        <v>78</v>
      </c>
      <c r="F20" s="22" t="str">
        <f t="shared" si="4"/>
        <v>зач.</v>
      </c>
      <c r="G20" s="49">
        <v>92</v>
      </c>
      <c r="H20" s="22" t="str">
        <f t="shared" si="0"/>
        <v>зач.</v>
      </c>
      <c r="I20" s="52"/>
      <c r="J20" s="22" t="str">
        <f t="shared" si="5"/>
        <v>незач.</v>
      </c>
      <c r="K20" s="52">
        <v>74</v>
      </c>
      <c r="L20" s="22" t="str">
        <f t="shared" si="6"/>
        <v>зач.</v>
      </c>
      <c r="M20" s="52">
        <v>65</v>
      </c>
      <c r="N20" s="22" t="str">
        <f t="shared" si="7"/>
        <v>зач.</v>
      </c>
      <c r="O20" s="52">
        <v>84</v>
      </c>
      <c r="P20" s="22" t="str">
        <f t="shared" si="8"/>
        <v>зач.</v>
      </c>
      <c r="Q20" s="52">
        <v>90</v>
      </c>
      <c r="R20" s="22" t="str">
        <f t="shared" si="9"/>
        <v>зач.</v>
      </c>
      <c r="S20" s="22">
        <v>90</v>
      </c>
      <c r="T20" s="22" t="str">
        <f t="shared" si="10"/>
        <v>отл.</v>
      </c>
      <c r="U20" s="22"/>
      <c r="V20" s="52">
        <v>98</v>
      </c>
      <c r="W20" s="22" t="str">
        <f t="shared" si="1"/>
        <v>отл.</v>
      </c>
      <c r="X20" s="22"/>
      <c r="Y20" s="52">
        <v>88</v>
      </c>
      <c r="Z20" s="22" t="str">
        <f t="shared" si="11"/>
        <v>отл.</v>
      </c>
      <c r="AA20" s="22"/>
      <c r="AB20" s="52">
        <v>82</v>
      </c>
      <c r="AC20" s="22" t="str">
        <f t="shared" si="12"/>
        <v>хор.</v>
      </c>
      <c r="AD20" s="22"/>
      <c r="AE20" s="52">
        <v>70</v>
      </c>
      <c r="AF20" s="22" t="str">
        <f t="shared" si="13"/>
        <v>хор.</v>
      </c>
      <c r="AG20" s="22"/>
      <c r="AH20" s="22">
        <v>85</v>
      </c>
      <c r="AI20" s="22" t="str">
        <f t="shared" si="14"/>
        <v>отл.</v>
      </c>
      <c r="AJ20" s="22"/>
      <c r="AK20" s="22"/>
      <c r="AL20" s="22" t="str">
        <f t="shared" si="15"/>
        <v>неуд.</v>
      </c>
      <c r="AM20" s="22"/>
      <c r="AN20" s="22"/>
      <c r="AO20" s="22" t="str">
        <f t="shared" si="16"/>
        <v>неуд.</v>
      </c>
      <c r="AP20" s="22"/>
      <c r="AQ20" s="50"/>
      <c r="AR20" s="75"/>
      <c r="AS20" s="51">
        <f t="shared" si="2"/>
        <v>83.15384615384616</v>
      </c>
    </row>
    <row r="21" spans="1:45" s="3" customFormat="1" ht="14.25" customHeight="1">
      <c r="A21" s="74">
        <v>9</v>
      </c>
      <c r="B21" s="100" t="s">
        <v>366</v>
      </c>
      <c r="C21" s="52">
        <v>85</v>
      </c>
      <c r="D21" s="22" t="str">
        <f t="shared" si="3"/>
        <v>зач.</v>
      </c>
      <c r="E21" s="52">
        <v>76</v>
      </c>
      <c r="F21" s="22" t="str">
        <f t="shared" si="4"/>
        <v>зач.</v>
      </c>
      <c r="G21" s="49">
        <v>75</v>
      </c>
      <c r="H21" s="22" t="str">
        <f t="shared" si="0"/>
        <v>зач.</v>
      </c>
      <c r="I21" s="52"/>
      <c r="J21" s="22" t="str">
        <f t="shared" si="5"/>
        <v>незач.</v>
      </c>
      <c r="K21" s="52">
        <v>74</v>
      </c>
      <c r="L21" s="22" t="str">
        <f t="shared" si="6"/>
        <v>зач.</v>
      </c>
      <c r="M21" s="52">
        <v>65</v>
      </c>
      <c r="N21" s="22" t="str">
        <f t="shared" si="7"/>
        <v>зач.</v>
      </c>
      <c r="O21" s="54">
        <v>86</v>
      </c>
      <c r="P21" s="22" t="str">
        <f t="shared" si="8"/>
        <v>зач.</v>
      </c>
      <c r="Q21" s="54">
        <v>90</v>
      </c>
      <c r="R21" s="22" t="str">
        <f t="shared" si="9"/>
        <v>зач.</v>
      </c>
      <c r="S21" s="22">
        <v>65</v>
      </c>
      <c r="T21" s="22" t="str">
        <f t="shared" si="10"/>
        <v>хор.</v>
      </c>
      <c r="U21" s="22"/>
      <c r="V21" s="54">
        <v>85</v>
      </c>
      <c r="W21" s="22" t="str">
        <f t="shared" si="1"/>
        <v>отл.</v>
      </c>
      <c r="X21" s="22"/>
      <c r="Y21" s="54">
        <v>100</v>
      </c>
      <c r="Z21" s="22" t="str">
        <f t="shared" si="11"/>
        <v>отл.</v>
      </c>
      <c r="AA21" s="22"/>
      <c r="AB21" s="54">
        <v>86</v>
      </c>
      <c r="AC21" s="22" t="str">
        <f t="shared" si="12"/>
        <v>отл.</v>
      </c>
      <c r="AD21" s="22"/>
      <c r="AE21" s="54">
        <v>70</v>
      </c>
      <c r="AF21" s="22" t="str">
        <f t="shared" si="13"/>
        <v>хор.</v>
      </c>
      <c r="AG21" s="22"/>
      <c r="AH21" s="22">
        <v>90</v>
      </c>
      <c r="AI21" s="22" t="str">
        <f t="shared" si="14"/>
        <v>отл.</v>
      </c>
      <c r="AJ21" s="22"/>
      <c r="AK21" s="22"/>
      <c r="AL21" s="22" t="str">
        <f t="shared" si="15"/>
        <v>неуд.</v>
      </c>
      <c r="AM21" s="22"/>
      <c r="AN21" s="22"/>
      <c r="AO21" s="22" t="str">
        <f t="shared" si="16"/>
        <v>неуд.</v>
      </c>
      <c r="AP21" s="22"/>
      <c r="AQ21" s="50"/>
      <c r="AR21" s="75"/>
      <c r="AS21" s="51">
        <f t="shared" si="2"/>
        <v>80.538461538461533</v>
      </c>
    </row>
    <row r="22" spans="1:45" s="3" customFormat="1" ht="15.75" thickBot="1">
      <c r="A22" s="74">
        <v>10</v>
      </c>
      <c r="B22" s="97"/>
      <c r="C22" s="52"/>
      <c r="D22" s="22" t="str">
        <f t="shared" si="3"/>
        <v>незач.</v>
      </c>
      <c r="E22" s="52"/>
      <c r="F22" s="22" t="str">
        <f t="shared" si="4"/>
        <v>незач.</v>
      </c>
      <c r="G22" s="49"/>
      <c r="H22" s="22" t="str">
        <f t="shared" si="0"/>
        <v>незач.</v>
      </c>
      <c r="I22" s="52"/>
      <c r="J22" s="22" t="str">
        <f t="shared" si="5"/>
        <v>незач.</v>
      </c>
      <c r="K22" s="52"/>
      <c r="L22" s="22" t="str">
        <f t="shared" si="6"/>
        <v>незач.</v>
      </c>
      <c r="M22" s="52"/>
      <c r="N22" s="22" t="str">
        <f t="shared" si="7"/>
        <v>незач.</v>
      </c>
      <c r="O22" s="54"/>
      <c r="P22" s="22" t="str">
        <f t="shared" si="8"/>
        <v>незач.</v>
      </c>
      <c r="Q22" s="54"/>
      <c r="R22" s="22" t="str">
        <f t="shared" si="9"/>
        <v>незач.</v>
      </c>
      <c r="S22" s="22"/>
      <c r="T22" s="22" t="str">
        <f t="shared" si="10"/>
        <v>неуд.</v>
      </c>
      <c r="U22" s="22"/>
      <c r="V22" s="54"/>
      <c r="W22" s="22" t="str">
        <f t="shared" si="1"/>
        <v>неуд.</v>
      </c>
      <c r="X22" s="22"/>
      <c r="Y22" s="54"/>
      <c r="Z22" s="22" t="str">
        <f t="shared" si="11"/>
        <v>неуд.</v>
      </c>
      <c r="AA22" s="22"/>
      <c r="AB22" s="54"/>
      <c r="AC22" s="22" t="str">
        <f t="shared" si="12"/>
        <v>неуд.</v>
      </c>
      <c r="AD22" s="22"/>
      <c r="AE22" s="54"/>
      <c r="AF22" s="22" t="str">
        <f t="shared" si="13"/>
        <v>неуд.</v>
      </c>
      <c r="AG22" s="22"/>
      <c r="AH22" s="22"/>
      <c r="AI22" s="22" t="str">
        <f t="shared" si="14"/>
        <v>неуд.</v>
      </c>
      <c r="AJ22" s="22"/>
      <c r="AK22" s="22"/>
      <c r="AL22" s="22" t="str">
        <f t="shared" si="15"/>
        <v>неуд.</v>
      </c>
      <c r="AM22" s="22"/>
      <c r="AN22" s="22"/>
      <c r="AO22" s="22" t="str">
        <f t="shared" si="16"/>
        <v>неуд.</v>
      </c>
      <c r="AP22" s="22"/>
      <c r="AQ22" s="50"/>
      <c r="AR22" s="75"/>
      <c r="AS22" s="51" t="e">
        <f t="shared" si="2"/>
        <v>#DIV/0!</v>
      </c>
    </row>
    <row r="23" spans="1:45" s="3" customFormat="1" ht="15.75" thickBot="1">
      <c r="A23" s="74">
        <v>11</v>
      </c>
      <c r="B23" s="86"/>
      <c r="C23" s="83"/>
      <c r="D23" s="22" t="str">
        <f t="shared" si="3"/>
        <v>незач.</v>
      </c>
      <c r="E23" s="52"/>
      <c r="F23" s="22" t="str">
        <f t="shared" si="4"/>
        <v>незач.</v>
      </c>
      <c r="G23" s="49"/>
      <c r="H23" s="22" t="str">
        <f t="shared" si="0"/>
        <v>незач.</v>
      </c>
      <c r="I23" s="52"/>
      <c r="J23" s="22" t="str">
        <f t="shared" si="5"/>
        <v>незач.</v>
      </c>
      <c r="K23" s="52"/>
      <c r="L23" s="22" t="str">
        <f t="shared" si="6"/>
        <v>незач.</v>
      </c>
      <c r="M23" s="52"/>
      <c r="N23" s="22" t="str">
        <f t="shared" si="7"/>
        <v>незач.</v>
      </c>
      <c r="O23" s="54"/>
      <c r="P23" s="22" t="str">
        <f t="shared" si="8"/>
        <v>незач.</v>
      </c>
      <c r="Q23" s="54"/>
      <c r="R23" s="22" t="str">
        <f t="shared" si="9"/>
        <v>незач.</v>
      </c>
      <c r="S23" s="22"/>
      <c r="T23" s="22" t="str">
        <f t="shared" si="10"/>
        <v>неуд.</v>
      </c>
      <c r="U23" s="22"/>
      <c r="V23" s="54"/>
      <c r="W23" s="22" t="str">
        <f t="shared" si="1"/>
        <v>неуд.</v>
      </c>
      <c r="X23" s="22"/>
      <c r="Y23" s="54"/>
      <c r="Z23" s="22" t="str">
        <f t="shared" si="11"/>
        <v>неуд.</v>
      </c>
      <c r="AA23" s="22"/>
      <c r="AB23" s="54"/>
      <c r="AC23" s="22" t="str">
        <f t="shared" si="12"/>
        <v>неуд.</v>
      </c>
      <c r="AD23" s="22"/>
      <c r="AE23" s="54"/>
      <c r="AF23" s="22" t="str">
        <f t="shared" si="13"/>
        <v>неуд.</v>
      </c>
      <c r="AG23" s="22"/>
      <c r="AH23" s="22"/>
      <c r="AI23" s="22" t="str">
        <f t="shared" si="14"/>
        <v>неуд.</v>
      </c>
      <c r="AJ23" s="22"/>
      <c r="AK23" s="22"/>
      <c r="AL23" s="22" t="str">
        <f t="shared" si="15"/>
        <v>неуд.</v>
      </c>
      <c r="AM23" s="22"/>
      <c r="AN23" s="22"/>
      <c r="AO23" s="22" t="str">
        <f t="shared" si="16"/>
        <v>неуд.</v>
      </c>
      <c r="AP23" s="22"/>
      <c r="AQ23" s="50"/>
      <c r="AR23" s="75"/>
      <c r="AS23" s="51" t="e">
        <f t="shared" si="2"/>
        <v>#DIV/0!</v>
      </c>
    </row>
    <row r="24" spans="1:45" s="3" customFormat="1">
      <c r="A24" s="74">
        <v>12</v>
      </c>
      <c r="B24" s="83"/>
      <c r="C24" s="99"/>
      <c r="D24" s="22" t="str">
        <f t="shared" si="3"/>
        <v>незач.</v>
      </c>
      <c r="E24" s="52"/>
      <c r="F24" s="22" t="str">
        <f t="shared" si="4"/>
        <v>незач.</v>
      </c>
      <c r="G24" s="49"/>
      <c r="H24" s="22" t="str">
        <f t="shared" si="0"/>
        <v>незач.</v>
      </c>
      <c r="I24" s="52"/>
      <c r="J24" s="22" t="str">
        <f t="shared" si="5"/>
        <v>незач.</v>
      </c>
      <c r="K24" s="52"/>
      <c r="L24" s="22" t="str">
        <f t="shared" si="6"/>
        <v>незач.</v>
      </c>
      <c r="M24" s="52"/>
      <c r="N24" s="22" t="str">
        <f t="shared" si="7"/>
        <v>незач.</v>
      </c>
      <c r="O24" s="54"/>
      <c r="P24" s="22" t="str">
        <f t="shared" si="8"/>
        <v>незач.</v>
      </c>
      <c r="Q24" s="54"/>
      <c r="R24" s="22" t="str">
        <f t="shared" si="9"/>
        <v>незач.</v>
      </c>
      <c r="S24" s="22"/>
      <c r="T24" s="22" t="str">
        <f t="shared" si="10"/>
        <v>неуд.</v>
      </c>
      <c r="U24" s="22"/>
      <c r="V24" s="54"/>
      <c r="W24" s="22" t="str">
        <f t="shared" si="1"/>
        <v>неуд.</v>
      </c>
      <c r="X24" s="22"/>
      <c r="Y24" s="54"/>
      <c r="Z24" s="22" t="str">
        <f t="shared" si="11"/>
        <v>неуд.</v>
      </c>
      <c r="AA24" s="22"/>
      <c r="AB24" s="54"/>
      <c r="AC24" s="22" t="str">
        <f t="shared" si="12"/>
        <v>неуд.</v>
      </c>
      <c r="AD24" s="22"/>
      <c r="AE24" s="54"/>
      <c r="AF24" s="22" t="str">
        <f t="shared" si="13"/>
        <v>неуд.</v>
      </c>
      <c r="AG24" s="22"/>
      <c r="AH24" s="22"/>
      <c r="AI24" s="22" t="str">
        <f t="shared" si="14"/>
        <v>неуд.</v>
      </c>
      <c r="AJ24" s="22"/>
      <c r="AK24" s="22"/>
      <c r="AL24" s="22" t="str">
        <f t="shared" si="15"/>
        <v>неуд.</v>
      </c>
      <c r="AM24" s="22"/>
      <c r="AN24" s="22"/>
      <c r="AO24" s="22" t="str">
        <f t="shared" si="16"/>
        <v>неуд.</v>
      </c>
      <c r="AP24" s="22"/>
      <c r="AQ24" s="50"/>
      <c r="AR24" s="75"/>
      <c r="AS24" s="51" t="e">
        <f t="shared" si="2"/>
        <v>#DIV/0!</v>
      </c>
    </row>
    <row r="25" spans="1:45" s="3" customFormat="1">
      <c r="A25" s="74">
        <v>13</v>
      </c>
      <c r="B25" s="112"/>
      <c r="C25" s="99"/>
      <c r="D25" s="22" t="str">
        <f t="shared" si="3"/>
        <v>незач.</v>
      </c>
      <c r="E25" s="52"/>
      <c r="F25" s="22" t="str">
        <f t="shared" si="4"/>
        <v>незач.</v>
      </c>
      <c r="G25" s="49"/>
      <c r="H25" s="22" t="str">
        <f t="shared" si="0"/>
        <v>незач.</v>
      </c>
      <c r="I25" s="52"/>
      <c r="J25" s="22" t="str">
        <f t="shared" si="5"/>
        <v>незач.</v>
      </c>
      <c r="K25" s="52"/>
      <c r="L25" s="22" t="str">
        <f t="shared" si="6"/>
        <v>незач.</v>
      </c>
      <c r="M25" s="52"/>
      <c r="N25" s="22" t="str">
        <f t="shared" si="7"/>
        <v>незач.</v>
      </c>
      <c r="O25" s="54"/>
      <c r="P25" s="22" t="str">
        <f t="shared" si="8"/>
        <v>незач.</v>
      </c>
      <c r="Q25" s="54"/>
      <c r="R25" s="22" t="str">
        <f t="shared" si="9"/>
        <v>незач.</v>
      </c>
      <c r="S25" s="22"/>
      <c r="T25" s="22" t="str">
        <f t="shared" si="10"/>
        <v>неуд.</v>
      </c>
      <c r="U25" s="22"/>
      <c r="V25" s="54"/>
      <c r="W25" s="22" t="str">
        <f t="shared" si="1"/>
        <v>неуд.</v>
      </c>
      <c r="X25" s="22"/>
      <c r="Y25" s="54"/>
      <c r="Z25" s="22" t="str">
        <f t="shared" si="11"/>
        <v>неуд.</v>
      </c>
      <c r="AA25" s="22"/>
      <c r="AB25" s="54"/>
      <c r="AC25" s="22" t="str">
        <f t="shared" si="12"/>
        <v>неуд.</v>
      </c>
      <c r="AD25" s="22"/>
      <c r="AE25" s="54"/>
      <c r="AF25" s="22" t="str">
        <f t="shared" si="13"/>
        <v>неуд.</v>
      </c>
      <c r="AG25" s="22"/>
      <c r="AH25" s="22"/>
      <c r="AI25" s="22" t="str">
        <f t="shared" si="14"/>
        <v>неуд.</v>
      </c>
      <c r="AJ25" s="22"/>
      <c r="AK25" s="22"/>
      <c r="AL25" s="22" t="str">
        <f t="shared" si="15"/>
        <v>неуд.</v>
      </c>
      <c r="AM25" s="22"/>
      <c r="AN25" s="22"/>
      <c r="AO25" s="22" t="str">
        <f t="shared" si="16"/>
        <v>неуд.</v>
      </c>
      <c r="AP25" s="22"/>
      <c r="AQ25" s="50"/>
      <c r="AR25" s="75"/>
      <c r="AS25" s="51" t="e">
        <f t="shared" si="2"/>
        <v>#DIV/0!</v>
      </c>
    </row>
    <row r="26" spans="1:45" s="3" customFormat="1">
      <c r="A26" s="74">
        <v>14</v>
      </c>
      <c r="B26" s="112"/>
      <c r="C26" s="99"/>
      <c r="D26" s="22" t="str">
        <f t="shared" si="3"/>
        <v>незач.</v>
      </c>
      <c r="E26" s="52"/>
      <c r="F26" s="22" t="str">
        <f t="shared" si="4"/>
        <v>незач.</v>
      </c>
      <c r="G26" s="49"/>
      <c r="H26" s="22" t="str">
        <f t="shared" si="0"/>
        <v>незач.</v>
      </c>
      <c r="I26" s="52"/>
      <c r="J26" s="22" t="str">
        <f t="shared" si="5"/>
        <v>незач.</v>
      </c>
      <c r="K26" s="52"/>
      <c r="L26" s="22" t="str">
        <f t="shared" si="6"/>
        <v>незач.</v>
      </c>
      <c r="M26" s="52"/>
      <c r="N26" s="22" t="str">
        <f t="shared" si="7"/>
        <v>незач.</v>
      </c>
      <c r="O26" s="54"/>
      <c r="P26" s="22" t="str">
        <f t="shared" si="8"/>
        <v>незач.</v>
      </c>
      <c r="Q26" s="54"/>
      <c r="R26" s="22" t="str">
        <f t="shared" si="9"/>
        <v>незач.</v>
      </c>
      <c r="S26" s="22"/>
      <c r="T26" s="22" t="str">
        <f t="shared" si="10"/>
        <v>неуд.</v>
      </c>
      <c r="U26" s="22"/>
      <c r="V26" s="54"/>
      <c r="W26" s="22" t="str">
        <f t="shared" si="1"/>
        <v>неуд.</v>
      </c>
      <c r="X26" s="22"/>
      <c r="Y26" s="54"/>
      <c r="Z26" s="22" t="str">
        <f t="shared" si="11"/>
        <v>неуд.</v>
      </c>
      <c r="AA26" s="22"/>
      <c r="AB26" s="54"/>
      <c r="AC26" s="22" t="str">
        <f t="shared" si="12"/>
        <v>неуд.</v>
      </c>
      <c r="AD26" s="22"/>
      <c r="AE26" s="54"/>
      <c r="AF26" s="22" t="str">
        <f t="shared" si="13"/>
        <v>неуд.</v>
      </c>
      <c r="AG26" s="22"/>
      <c r="AH26" s="22"/>
      <c r="AI26" s="22" t="str">
        <f t="shared" si="14"/>
        <v>неуд.</v>
      </c>
      <c r="AJ26" s="22"/>
      <c r="AK26" s="22"/>
      <c r="AL26" s="22" t="str">
        <f t="shared" si="15"/>
        <v>неуд.</v>
      </c>
      <c r="AM26" s="22"/>
      <c r="AN26" s="22"/>
      <c r="AO26" s="22" t="str">
        <f t="shared" si="16"/>
        <v>неуд.</v>
      </c>
      <c r="AP26" s="22"/>
      <c r="AQ26" s="50"/>
      <c r="AR26" s="75"/>
      <c r="AS26" s="51" t="e">
        <f t="shared" si="2"/>
        <v>#DIV/0!</v>
      </c>
    </row>
    <row r="27" spans="1:45" s="3" customFormat="1">
      <c r="A27" s="74">
        <v>15</v>
      </c>
      <c r="B27" s="112"/>
      <c r="C27" s="99"/>
      <c r="D27" s="22" t="str">
        <f t="shared" si="3"/>
        <v>незач.</v>
      </c>
      <c r="E27" s="52"/>
      <c r="F27" s="22" t="str">
        <f t="shared" si="4"/>
        <v>незач.</v>
      </c>
      <c r="G27" s="49"/>
      <c r="H27" s="22" t="str">
        <f t="shared" si="0"/>
        <v>незач.</v>
      </c>
      <c r="I27" s="52"/>
      <c r="J27" s="22" t="str">
        <f t="shared" si="5"/>
        <v>незач.</v>
      </c>
      <c r="K27" s="52"/>
      <c r="L27" s="22" t="str">
        <f t="shared" si="6"/>
        <v>незач.</v>
      </c>
      <c r="M27" s="52"/>
      <c r="N27" s="22" t="str">
        <f t="shared" si="7"/>
        <v>незач.</v>
      </c>
      <c r="O27" s="54"/>
      <c r="P27" s="22" t="str">
        <f t="shared" si="8"/>
        <v>незач.</v>
      </c>
      <c r="Q27" s="54"/>
      <c r="R27" s="22" t="str">
        <f t="shared" si="9"/>
        <v>незач.</v>
      </c>
      <c r="S27" s="22"/>
      <c r="T27" s="22" t="str">
        <f t="shared" si="10"/>
        <v>неуд.</v>
      </c>
      <c r="U27" s="22"/>
      <c r="V27" s="54"/>
      <c r="W27" s="22" t="str">
        <f t="shared" si="1"/>
        <v>неуд.</v>
      </c>
      <c r="X27" s="22"/>
      <c r="Y27" s="54"/>
      <c r="Z27" s="22" t="str">
        <f t="shared" si="11"/>
        <v>неуд.</v>
      </c>
      <c r="AA27" s="22"/>
      <c r="AB27" s="54"/>
      <c r="AC27" s="22" t="str">
        <f t="shared" si="12"/>
        <v>неуд.</v>
      </c>
      <c r="AD27" s="22"/>
      <c r="AE27" s="54"/>
      <c r="AF27" s="22" t="str">
        <f t="shared" si="13"/>
        <v>неуд.</v>
      </c>
      <c r="AG27" s="22"/>
      <c r="AH27" s="22"/>
      <c r="AI27" s="22" t="str">
        <f t="shared" si="14"/>
        <v>неуд.</v>
      </c>
      <c r="AJ27" s="22"/>
      <c r="AK27" s="22"/>
      <c r="AL27" s="22" t="str">
        <f t="shared" si="15"/>
        <v>неуд.</v>
      </c>
      <c r="AM27" s="22"/>
      <c r="AN27" s="22"/>
      <c r="AO27" s="22" t="str">
        <f t="shared" si="16"/>
        <v>неуд.</v>
      </c>
      <c r="AP27" s="22"/>
      <c r="AQ27" s="50"/>
      <c r="AR27" s="75"/>
      <c r="AS27" s="51" t="e">
        <f t="shared" si="2"/>
        <v>#DIV/0!</v>
      </c>
    </row>
    <row r="28" spans="1:45" s="3" customFormat="1">
      <c r="A28" s="74">
        <v>16</v>
      </c>
      <c r="B28" s="98"/>
      <c r="C28" s="99"/>
      <c r="D28" s="22" t="str">
        <f t="shared" si="3"/>
        <v>незач.</v>
      </c>
      <c r="E28" s="52"/>
      <c r="F28" s="22" t="str">
        <f t="shared" si="4"/>
        <v>незач.</v>
      </c>
      <c r="G28" s="49"/>
      <c r="H28" s="22" t="str">
        <f t="shared" si="0"/>
        <v>незач.</v>
      </c>
      <c r="I28" s="52"/>
      <c r="J28" s="22" t="str">
        <f t="shared" si="5"/>
        <v>незач.</v>
      </c>
      <c r="K28" s="52"/>
      <c r="L28" s="22" t="str">
        <f t="shared" si="6"/>
        <v>незач.</v>
      </c>
      <c r="M28" s="52"/>
      <c r="N28" s="22" t="str">
        <f t="shared" si="7"/>
        <v>незач.</v>
      </c>
      <c r="O28" s="54"/>
      <c r="P28" s="22" t="str">
        <f t="shared" si="8"/>
        <v>незач.</v>
      </c>
      <c r="Q28" s="54"/>
      <c r="R28" s="22" t="str">
        <f t="shared" si="9"/>
        <v>незач.</v>
      </c>
      <c r="S28" s="22"/>
      <c r="T28" s="22" t="str">
        <f t="shared" si="10"/>
        <v>неуд.</v>
      </c>
      <c r="U28" s="22"/>
      <c r="V28" s="54"/>
      <c r="W28" s="22" t="str">
        <f t="shared" si="1"/>
        <v>неуд.</v>
      </c>
      <c r="X28" s="22"/>
      <c r="Y28" s="54"/>
      <c r="Z28" s="22" t="str">
        <f t="shared" si="11"/>
        <v>неуд.</v>
      </c>
      <c r="AA28" s="22"/>
      <c r="AB28" s="54"/>
      <c r="AC28" s="22" t="str">
        <f t="shared" si="12"/>
        <v>неуд.</v>
      </c>
      <c r="AD28" s="22"/>
      <c r="AE28" s="54"/>
      <c r="AF28" s="22" t="str">
        <f t="shared" si="13"/>
        <v>неуд.</v>
      </c>
      <c r="AG28" s="22"/>
      <c r="AH28" s="22"/>
      <c r="AI28" s="22" t="str">
        <f t="shared" si="14"/>
        <v>неуд.</v>
      </c>
      <c r="AJ28" s="22"/>
      <c r="AK28" s="22"/>
      <c r="AL28" s="22" t="str">
        <f t="shared" si="15"/>
        <v>неуд.</v>
      </c>
      <c r="AM28" s="22"/>
      <c r="AN28" s="22"/>
      <c r="AO28" s="22" t="str">
        <f t="shared" si="16"/>
        <v>неуд.</v>
      </c>
      <c r="AP28" s="22"/>
      <c r="AQ28" s="50"/>
      <c r="AR28" s="75"/>
      <c r="AS28" s="51" t="e">
        <f t="shared" si="2"/>
        <v>#DIV/0!</v>
      </c>
    </row>
    <row r="29" spans="1:45" s="3" customFormat="1">
      <c r="A29" s="74">
        <v>17</v>
      </c>
      <c r="B29" s="98"/>
      <c r="C29" s="99"/>
      <c r="D29" s="22" t="str">
        <f t="shared" si="3"/>
        <v>незач.</v>
      </c>
      <c r="E29" s="52"/>
      <c r="F29" s="22" t="str">
        <f t="shared" si="4"/>
        <v>незач.</v>
      </c>
      <c r="G29" s="49"/>
      <c r="H29" s="22" t="str">
        <f t="shared" si="0"/>
        <v>незач.</v>
      </c>
      <c r="I29" s="52"/>
      <c r="J29" s="22" t="str">
        <f t="shared" si="5"/>
        <v>незач.</v>
      </c>
      <c r="K29" s="52"/>
      <c r="L29" s="22" t="str">
        <f t="shared" si="6"/>
        <v>незач.</v>
      </c>
      <c r="M29" s="52"/>
      <c r="N29" s="22" t="str">
        <f t="shared" si="7"/>
        <v>незач.</v>
      </c>
      <c r="O29" s="54"/>
      <c r="P29" s="22" t="str">
        <f t="shared" si="8"/>
        <v>незач.</v>
      </c>
      <c r="Q29" s="54"/>
      <c r="R29" s="22" t="str">
        <f t="shared" si="9"/>
        <v>незач.</v>
      </c>
      <c r="S29" s="22"/>
      <c r="T29" s="22" t="str">
        <f t="shared" si="10"/>
        <v>неуд.</v>
      </c>
      <c r="U29" s="22"/>
      <c r="V29" s="54"/>
      <c r="W29" s="22" t="str">
        <f t="shared" si="1"/>
        <v>неуд.</v>
      </c>
      <c r="X29" s="22"/>
      <c r="Y29" s="54"/>
      <c r="Z29" s="22" t="str">
        <f t="shared" si="11"/>
        <v>неуд.</v>
      </c>
      <c r="AA29" s="22"/>
      <c r="AB29" s="54"/>
      <c r="AC29" s="22" t="str">
        <f t="shared" si="12"/>
        <v>неуд.</v>
      </c>
      <c r="AD29" s="22"/>
      <c r="AE29" s="54"/>
      <c r="AF29" s="22" t="str">
        <f t="shared" si="13"/>
        <v>неуд.</v>
      </c>
      <c r="AG29" s="22"/>
      <c r="AH29" s="22"/>
      <c r="AI29" s="22" t="str">
        <f t="shared" si="14"/>
        <v>неуд.</v>
      </c>
      <c r="AJ29" s="22"/>
      <c r="AK29" s="22"/>
      <c r="AL29" s="22" t="str">
        <f t="shared" si="15"/>
        <v>неуд.</v>
      </c>
      <c r="AM29" s="22"/>
      <c r="AN29" s="22"/>
      <c r="AO29" s="22" t="str">
        <f t="shared" si="16"/>
        <v>неуд.</v>
      </c>
      <c r="AP29" s="22"/>
      <c r="AQ29" s="50"/>
      <c r="AR29" s="75"/>
      <c r="AS29" s="51" t="e">
        <f t="shared" si="2"/>
        <v>#DIV/0!</v>
      </c>
    </row>
    <row r="30" spans="1:45" s="3" customFormat="1">
      <c r="A30" s="74">
        <v>18</v>
      </c>
      <c r="B30" s="98"/>
      <c r="C30" s="99"/>
      <c r="D30" s="22" t="str">
        <f t="shared" si="3"/>
        <v>незач.</v>
      </c>
      <c r="E30" s="52"/>
      <c r="F30" s="22" t="str">
        <f t="shared" si="4"/>
        <v>незач.</v>
      </c>
      <c r="G30" s="49"/>
      <c r="H30" s="22" t="str">
        <f t="shared" si="0"/>
        <v>незач.</v>
      </c>
      <c r="I30" s="52"/>
      <c r="J30" s="22" t="str">
        <f t="shared" si="5"/>
        <v>незач.</v>
      </c>
      <c r="K30" s="52"/>
      <c r="L30" s="22" t="str">
        <f t="shared" si="6"/>
        <v>незач.</v>
      </c>
      <c r="M30" s="52"/>
      <c r="N30" s="22" t="str">
        <f t="shared" si="7"/>
        <v>незач.</v>
      </c>
      <c r="O30" s="54"/>
      <c r="P30" s="22" t="str">
        <f t="shared" si="8"/>
        <v>незач.</v>
      </c>
      <c r="Q30" s="54"/>
      <c r="R30" s="22" t="str">
        <f t="shared" si="9"/>
        <v>незач.</v>
      </c>
      <c r="S30" s="22"/>
      <c r="T30" s="22" t="str">
        <f t="shared" si="10"/>
        <v>неуд.</v>
      </c>
      <c r="U30" s="22"/>
      <c r="V30" s="54"/>
      <c r="W30" s="22" t="str">
        <f t="shared" si="1"/>
        <v>неуд.</v>
      </c>
      <c r="X30" s="22"/>
      <c r="Y30" s="54"/>
      <c r="Z30" s="22" t="str">
        <f t="shared" si="11"/>
        <v>неуд.</v>
      </c>
      <c r="AA30" s="22"/>
      <c r="AB30" s="54"/>
      <c r="AC30" s="22" t="str">
        <f t="shared" si="12"/>
        <v>неуд.</v>
      </c>
      <c r="AD30" s="22"/>
      <c r="AE30" s="54"/>
      <c r="AF30" s="22" t="str">
        <f t="shared" si="13"/>
        <v>неуд.</v>
      </c>
      <c r="AG30" s="22"/>
      <c r="AH30" s="22"/>
      <c r="AI30" s="22" t="str">
        <f t="shared" si="14"/>
        <v>неуд.</v>
      </c>
      <c r="AJ30" s="22"/>
      <c r="AK30" s="22"/>
      <c r="AL30" s="22" t="str">
        <f t="shared" si="15"/>
        <v>неуд.</v>
      </c>
      <c r="AM30" s="22"/>
      <c r="AN30" s="22"/>
      <c r="AO30" s="22" t="str">
        <f t="shared" si="16"/>
        <v>неуд.</v>
      </c>
      <c r="AP30" s="22"/>
      <c r="AQ30" s="50"/>
      <c r="AR30" s="75"/>
      <c r="AS30" s="51" t="e">
        <f t="shared" si="2"/>
        <v>#DIV/0!</v>
      </c>
    </row>
    <row r="31" spans="1:45" s="3" customFormat="1" ht="15.75" thickBot="1">
      <c r="A31" s="74">
        <v>19</v>
      </c>
      <c r="B31" s="85"/>
      <c r="C31" s="106"/>
      <c r="D31" s="22" t="str">
        <f t="shared" si="3"/>
        <v>незач.</v>
      </c>
      <c r="E31" s="52"/>
      <c r="F31" s="22" t="str">
        <f t="shared" si="4"/>
        <v>незач.</v>
      </c>
      <c r="G31" s="49"/>
      <c r="H31" s="22" t="str">
        <f t="shared" si="0"/>
        <v>незач.</v>
      </c>
      <c r="I31" s="52"/>
      <c r="J31" s="22" t="str">
        <f t="shared" si="5"/>
        <v>незач.</v>
      </c>
      <c r="K31" s="52"/>
      <c r="L31" s="22" t="str">
        <f t="shared" si="6"/>
        <v>незач.</v>
      </c>
      <c r="M31" s="52"/>
      <c r="N31" s="22" t="str">
        <f t="shared" si="7"/>
        <v>незач.</v>
      </c>
      <c r="O31" s="54"/>
      <c r="P31" s="22" t="str">
        <f t="shared" si="8"/>
        <v>незач.</v>
      </c>
      <c r="Q31" s="54"/>
      <c r="R31" s="22" t="str">
        <f t="shared" si="9"/>
        <v>незач.</v>
      </c>
      <c r="S31" s="22"/>
      <c r="T31" s="22" t="str">
        <f t="shared" si="10"/>
        <v>неуд.</v>
      </c>
      <c r="U31" s="22"/>
      <c r="V31" s="54"/>
      <c r="W31" s="22" t="str">
        <f t="shared" si="1"/>
        <v>неуд.</v>
      </c>
      <c r="X31" s="22"/>
      <c r="Y31" s="54"/>
      <c r="Z31" s="22" t="str">
        <f t="shared" si="11"/>
        <v>неуд.</v>
      </c>
      <c r="AA31" s="22"/>
      <c r="AB31" s="54"/>
      <c r="AC31" s="22" t="str">
        <f t="shared" si="12"/>
        <v>неуд.</v>
      </c>
      <c r="AD31" s="22"/>
      <c r="AE31" s="54"/>
      <c r="AF31" s="22" t="str">
        <f t="shared" si="13"/>
        <v>неуд.</v>
      </c>
      <c r="AG31" s="22"/>
      <c r="AH31" s="22"/>
      <c r="AI31" s="22" t="str">
        <f t="shared" si="14"/>
        <v>неуд.</v>
      </c>
      <c r="AJ31" s="22"/>
      <c r="AK31" s="22"/>
      <c r="AL31" s="22" t="str">
        <f t="shared" si="15"/>
        <v>неуд.</v>
      </c>
      <c r="AM31" s="22"/>
      <c r="AN31" s="22"/>
      <c r="AO31" s="22" t="str">
        <f t="shared" si="16"/>
        <v>неуд.</v>
      </c>
      <c r="AP31" s="22"/>
      <c r="AQ31" s="50"/>
      <c r="AR31" s="75"/>
      <c r="AS31" s="51" t="e">
        <f t="shared" si="2"/>
        <v>#DIV/0!</v>
      </c>
    </row>
    <row r="32" spans="1:45" s="3" customFormat="1">
      <c r="A32" s="74">
        <v>20</v>
      </c>
      <c r="B32" s="98"/>
      <c r="C32" s="52"/>
      <c r="D32" s="22" t="str">
        <f t="shared" si="3"/>
        <v>незач.</v>
      </c>
      <c r="E32" s="52"/>
      <c r="F32" s="22" t="str">
        <f t="shared" si="4"/>
        <v>незач.</v>
      </c>
      <c r="G32" s="49"/>
      <c r="H32" s="22" t="str">
        <f t="shared" si="0"/>
        <v>незач.</v>
      </c>
      <c r="I32" s="52"/>
      <c r="J32" s="22" t="str">
        <f t="shared" si="5"/>
        <v>незач.</v>
      </c>
      <c r="K32" s="52"/>
      <c r="L32" s="22" t="str">
        <f t="shared" si="6"/>
        <v>незач.</v>
      </c>
      <c r="M32" s="52"/>
      <c r="N32" s="22" t="str">
        <f t="shared" si="7"/>
        <v>незач.</v>
      </c>
      <c r="O32" s="54"/>
      <c r="P32" s="22" t="str">
        <f t="shared" si="8"/>
        <v>незач.</v>
      </c>
      <c r="Q32" s="54"/>
      <c r="R32" s="22" t="str">
        <f t="shared" si="9"/>
        <v>незач.</v>
      </c>
      <c r="S32" s="22"/>
      <c r="T32" s="22" t="str">
        <f t="shared" si="10"/>
        <v>неуд.</v>
      </c>
      <c r="U32" s="22"/>
      <c r="V32" s="54"/>
      <c r="W32" s="22" t="str">
        <f t="shared" si="1"/>
        <v>неуд.</v>
      </c>
      <c r="X32" s="22"/>
      <c r="Y32" s="54"/>
      <c r="Z32" s="22" t="str">
        <f t="shared" si="11"/>
        <v>неуд.</v>
      </c>
      <c r="AA32" s="22"/>
      <c r="AB32" s="54"/>
      <c r="AC32" s="22" t="str">
        <f t="shared" si="12"/>
        <v>неуд.</v>
      </c>
      <c r="AD32" s="22"/>
      <c r="AE32" s="54"/>
      <c r="AF32" s="22" t="str">
        <f t="shared" si="13"/>
        <v>неуд.</v>
      </c>
      <c r="AG32" s="22"/>
      <c r="AH32" s="22"/>
      <c r="AI32" s="22" t="str">
        <f t="shared" si="14"/>
        <v>неуд.</v>
      </c>
      <c r="AJ32" s="22"/>
      <c r="AK32" s="22"/>
      <c r="AL32" s="22" t="str">
        <f t="shared" si="15"/>
        <v>неуд.</v>
      </c>
      <c r="AM32" s="22"/>
      <c r="AN32" s="22"/>
      <c r="AO32" s="22" t="str">
        <f t="shared" si="16"/>
        <v>неуд.</v>
      </c>
      <c r="AP32" s="22"/>
      <c r="AQ32" s="50"/>
      <c r="AR32" s="75"/>
      <c r="AS32" s="51" t="e">
        <f t="shared" si="2"/>
        <v>#DIV/0!</v>
      </c>
    </row>
    <row r="33" spans="1:45" s="3" customFormat="1">
      <c r="A33" s="74">
        <v>21</v>
      </c>
      <c r="B33" s="98"/>
      <c r="C33" s="52"/>
      <c r="D33" s="22" t="str">
        <f t="shared" si="3"/>
        <v>незач.</v>
      </c>
      <c r="E33" s="52"/>
      <c r="F33" s="22" t="str">
        <f t="shared" si="4"/>
        <v>незач.</v>
      </c>
      <c r="G33" s="49"/>
      <c r="H33" s="22" t="str">
        <f t="shared" si="0"/>
        <v>незач.</v>
      </c>
      <c r="I33" s="52"/>
      <c r="J33" s="22" t="str">
        <f t="shared" si="5"/>
        <v>незач.</v>
      </c>
      <c r="K33" s="52"/>
      <c r="L33" s="22" t="str">
        <f t="shared" si="6"/>
        <v>незач.</v>
      </c>
      <c r="M33" s="52"/>
      <c r="N33" s="22" t="str">
        <f t="shared" si="7"/>
        <v>незач.</v>
      </c>
      <c r="O33" s="54"/>
      <c r="P33" s="22" t="str">
        <f t="shared" si="8"/>
        <v>незач.</v>
      </c>
      <c r="Q33" s="54"/>
      <c r="R33" s="22" t="str">
        <f t="shared" si="9"/>
        <v>незач.</v>
      </c>
      <c r="S33" s="22"/>
      <c r="T33" s="22" t="str">
        <f t="shared" si="10"/>
        <v>неуд.</v>
      </c>
      <c r="U33" s="22"/>
      <c r="V33" s="54"/>
      <c r="W33" s="22" t="str">
        <f t="shared" si="1"/>
        <v>неуд.</v>
      </c>
      <c r="X33" s="22"/>
      <c r="Y33" s="54"/>
      <c r="Z33" s="22" t="str">
        <f t="shared" si="11"/>
        <v>неуд.</v>
      </c>
      <c r="AA33" s="22"/>
      <c r="AB33" s="54"/>
      <c r="AC33" s="22" t="str">
        <f t="shared" si="12"/>
        <v>неуд.</v>
      </c>
      <c r="AD33" s="22"/>
      <c r="AE33" s="54"/>
      <c r="AF33" s="22" t="str">
        <f t="shared" si="13"/>
        <v>неуд.</v>
      </c>
      <c r="AG33" s="22"/>
      <c r="AH33" s="22"/>
      <c r="AI33" s="22" t="str">
        <f t="shared" si="14"/>
        <v>неуд.</v>
      </c>
      <c r="AJ33" s="22"/>
      <c r="AK33" s="22"/>
      <c r="AL33" s="22" t="str">
        <f t="shared" si="15"/>
        <v>неуд.</v>
      </c>
      <c r="AM33" s="22"/>
      <c r="AN33" s="22"/>
      <c r="AO33" s="22" t="str">
        <f t="shared" si="16"/>
        <v>неуд.</v>
      </c>
      <c r="AP33" s="22"/>
      <c r="AQ33" s="50"/>
      <c r="AR33" s="75"/>
      <c r="AS33" s="51" t="e">
        <f t="shared" si="2"/>
        <v>#DIV/0!</v>
      </c>
    </row>
    <row r="34" spans="1:45" s="3" customFormat="1">
      <c r="A34" s="74">
        <v>22</v>
      </c>
      <c r="B34" s="98"/>
      <c r="C34" s="52"/>
      <c r="D34" s="22" t="str">
        <f t="shared" si="3"/>
        <v>незач.</v>
      </c>
      <c r="E34" s="52"/>
      <c r="F34" s="22" t="str">
        <f t="shared" si="4"/>
        <v>незач.</v>
      </c>
      <c r="G34" s="49"/>
      <c r="H34" s="22" t="str">
        <f t="shared" si="0"/>
        <v>незач.</v>
      </c>
      <c r="I34" s="52"/>
      <c r="J34" s="22" t="str">
        <f t="shared" si="5"/>
        <v>незач.</v>
      </c>
      <c r="K34" s="52"/>
      <c r="L34" s="22" t="str">
        <f t="shared" si="6"/>
        <v>незач.</v>
      </c>
      <c r="M34" s="52"/>
      <c r="N34" s="22" t="str">
        <f t="shared" si="7"/>
        <v>незач.</v>
      </c>
      <c r="O34" s="54"/>
      <c r="P34" s="22" t="str">
        <f t="shared" si="8"/>
        <v>незач.</v>
      </c>
      <c r="Q34" s="54"/>
      <c r="R34" s="22" t="str">
        <f t="shared" si="9"/>
        <v>незач.</v>
      </c>
      <c r="S34" s="22"/>
      <c r="T34" s="22" t="str">
        <f t="shared" si="10"/>
        <v>неуд.</v>
      </c>
      <c r="U34" s="22"/>
      <c r="V34" s="54"/>
      <c r="W34" s="22" t="str">
        <f t="shared" si="1"/>
        <v>неуд.</v>
      </c>
      <c r="X34" s="22"/>
      <c r="Y34" s="54"/>
      <c r="Z34" s="22" t="str">
        <f t="shared" si="11"/>
        <v>неуд.</v>
      </c>
      <c r="AA34" s="22"/>
      <c r="AB34" s="54"/>
      <c r="AC34" s="22" t="str">
        <f t="shared" si="12"/>
        <v>неуд.</v>
      </c>
      <c r="AD34" s="22"/>
      <c r="AE34" s="54"/>
      <c r="AF34" s="22" t="str">
        <f t="shared" si="13"/>
        <v>неуд.</v>
      </c>
      <c r="AG34" s="22"/>
      <c r="AH34" s="22"/>
      <c r="AI34" s="22" t="str">
        <f t="shared" si="14"/>
        <v>неуд.</v>
      </c>
      <c r="AJ34" s="22"/>
      <c r="AK34" s="22"/>
      <c r="AL34" s="22" t="str">
        <f t="shared" si="15"/>
        <v>неуд.</v>
      </c>
      <c r="AM34" s="22"/>
      <c r="AN34" s="22"/>
      <c r="AO34" s="22" t="str">
        <f t="shared" si="16"/>
        <v>неуд.</v>
      </c>
      <c r="AP34" s="22"/>
      <c r="AQ34" s="50"/>
      <c r="AR34" s="75"/>
      <c r="AS34" s="51" t="e">
        <f t="shared" si="2"/>
        <v>#DIV/0!</v>
      </c>
    </row>
    <row r="35" spans="1:45" s="3" customFormat="1" ht="15.75" thickBot="1">
      <c r="A35" s="74">
        <v>23</v>
      </c>
      <c r="B35" s="85"/>
      <c r="C35" s="52"/>
      <c r="D35" s="22" t="str">
        <f t="shared" si="3"/>
        <v>незач.</v>
      </c>
      <c r="E35" s="52"/>
      <c r="F35" s="22" t="str">
        <f t="shared" si="4"/>
        <v>незач.</v>
      </c>
      <c r="G35" s="49"/>
      <c r="H35" s="22" t="str">
        <f t="shared" si="0"/>
        <v>незач.</v>
      </c>
      <c r="I35" s="52"/>
      <c r="J35" s="22" t="str">
        <f t="shared" si="5"/>
        <v>незач.</v>
      </c>
      <c r="K35" s="52"/>
      <c r="L35" s="22" t="str">
        <f t="shared" si="6"/>
        <v>незач.</v>
      </c>
      <c r="M35" s="52"/>
      <c r="N35" s="22" t="str">
        <f t="shared" si="7"/>
        <v>незач.</v>
      </c>
      <c r="O35" s="54"/>
      <c r="P35" s="22" t="str">
        <f t="shared" si="8"/>
        <v>незач.</v>
      </c>
      <c r="Q35" s="54"/>
      <c r="R35" s="22" t="str">
        <f t="shared" si="9"/>
        <v>незач.</v>
      </c>
      <c r="S35" s="22"/>
      <c r="T35" s="22" t="str">
        <f t="shared" si="10"/>
        <v>неуд.</v>
      </c>
      <c r="U35" s="22"/>
      <c r="V35" s="54"/>
      <c r="W35" s="22" t="str">
        <f t="shared" si="1"/>
        <v>неуд.</v>
      </c>
      <c r="X35" s="22"/>
      <c r="Y35" s="54"/>
      <c r="Z35" s="22" t="str">
        <f t="shared" si="11"/>
        <v>неуд.</v>
      </c>
      <c r="AA35" s="22"/>
      <c r="AB35" s="54"/>
      <c r="AC35" s="22" t="str">
        <f t="shared" si="12"/>
        <v>неуд.</v>
      </c>
      <c r="AD35" s="22"/>
      <c r="AE35" s="54"/>
      <c r="AF35" s="22" t="str">
        <f t="shared" si="13"/>
        <v>неуд.</v>
      </c>
      <c r="AG35" s="22"/>
      <c r="AH35" s="22"/>
      <c r="AI35" s="22" t="str">
        <f t="shared" si="14"/>
        <v>неуд.</v>
      </c>
      <c r="AJ35" s="22"/>
      <c r="AK35" s="22"/>
      <c r="AL35" s="22" t="str">
        <f t="shared" si="15"/>
        <v>неуд.</v>
      </c>
      <c r="AM35" s="22"/>
      <c r="AN35" s="22"/>
      <c r="AO35" s="22" t="str">
        <f t="shared" si="16"/>
        <v>неуд.</v>
      </c>
      <c r="AP35" s="22"/>
      <c r="AQ35" s="50"/>
      <c r="AR35" s="75"/>
      <c r="AS35" s="51" t="e">
        <f t="shared" si="2"/>
        <v>#DIV/0!</v>
      </c>
    </row>
    <row r="36" spans="1:45" s="3" customFormat="1">
      <c r="A36" s="74">
        <v>24</v>
      </c>
      <c r="B36" s="53"/>
      <c r="C36" s="52"/>
      <c r="D36" s="22" t="str">
        <f t="shared" si="3"/>
        <v>незач.</v>
      </c>
      <c r="E36" s="52"/>
      <c r="F36" s="22" t="str">
        <f t="shared" si="4"/>
        <v>незач.</v>
      </c>
      <c r="G36" s="49"/>
      <c r="H36" s="22" t="str">
        <f t="shared" si="0"/>
        <v>незач.</v>
      </c>
      <c r="I36" s="52"/>
      <c r="J36" s="22" t="str">
        <f t="shared" si="5"/>
        <v>незач.</v>
      </c>
      <c r="K36" s="52"/>
      <c r="L36" s="22" t="str">
        <f t="shared" si="6"/>
        <v>незач.</v>
      </c>
      <c r="M36" s="52"/>
      <c r="N36" s="22" t="str">
        <f t="shared" si="7"/>
        <v>незач.</v>
      </c>
      <c r="O36" s="54"/>
      <c r="P36" s="22" t="str">
        <f t="shared" si="8"/>
        <v>незач.</v>
      </c>
      <c r="Q36" s="54"/>
      <c r="R36" s="22" t="str">
        <f t="shared" si="9"/>
        <v>незач.</v>
      </c>
      <c r="S36" s="22"/>
      <c r="T36" s="22" t="str">
        <f t="shared" si="10"/>
        <v>неуд.</v>
      </c>
      <c r="U36" s="22"/>
      <c r="V36" s="54"/>
      <c r="W36" s="22" t="str">
        <f t="shared" si="1"/>
        <v>неуд.</v>
      </c>
      <c r="X36" s="22"/>
      <c r="Y36" s="54"/>
      <c r="Z36" s="22" t="str">
        <f t="shared" si="11"/>
        <v>неуд.</v>
      </c>
      <c r="AA36" s="22"/>
      <c r="AB36" s="54"/>
      <c r="AC36" s="22" t="str">
        <f t="shared" si="12"/>
        <v>неуд.</v>
      </c>
      <c r="AD36" s="22"/>
      <c r="AE36" s="54"/>
      <c r="AF36" s="22" t="str">
        <f t="shared" si="13"/>
        <v>неуд.</v>
      </c>
      <c r="AG36" s="22"/>
      <c r="AH36" s="22"/>
      <c r="AI36" s="22" t="str">
        <f t="shared" si="14"/>
        <v>неуд.</v>
      </c>
      <c r="AJ36" s="22"/>
      <c r="AK36" s="22"/>
      <c r="AL36" s="22" t="str">
        <f t="shared" si="15"/>
        <v>неуд.</v>
      </c>
      <c r="AM36" s="22"/>
      <c r="AN36" s="22"/>
      <c r="AO36" s="22" t="str">
        <f t="shared" si="16"/>
        <v>неуд.</v>
      </c>
      <c r="AP36" s="22"/>
      <c r="AQ36" s="50"/>
      <c r="AR36" s="75"/>
      <c r="AS36" s="51" t="e">
        <f t="shared" si="2"/>
        <v>#DIV/0!</v>
      </c>
    </row>
    <row r="37" spans="1:45" s="3" customFormat="1">
      <c r="A37" s="74">
        <v>25</v>
      </c>
      <c r="B37" s="53"/>
      <c r="C37" s="52"/>
      <c r="D37" s="22" t="str">
        <f t="shared" si="3"/>
        <v>незач.</v>
      </c>
      <c r="E37" s="52"/>
      <c r="F37" s="22" t="str">
        <f t="shared" si="4"/>
        <v>незач.</v>
      </c>
      <c r="G37" s="49"/>
      <c r="H37" s="22" t="str">
        <f t="shared" si="0"/>
        <v>незач.</v>
      </c>
      <c r="I37" s="52"/>
      <c r="J37" s="22" t="str">
        <f t="shared" si="5"/>
        <v>незач.</v>
      </c>
      <c r="K37" s="52"/>
      <c r="L37" s="22" t="str">
        <f t="shared" si="6"/>
        <v>незач.</v>
      </c>
      <c r="M37" s="52"/>
      <c r="N37" s="22" t="str">
        <f t="shared" si="7"/>
        <v>незач.</v>
      </c>
      <c r="O37" s="54"/>
      <c r="P37" s="22" t="str">
        <f t="shared" si="8"/>
        <v>незач.</v>
      </c>
      <c r="Q37" s="54"/>
      <c r="R37" s="22" t="str">
        <f t="shared" si="9"/>
        <v>незач.</v>
      </c>
      <c r="S37" s="22"/>
      <c r="T37" s="22" t="str">
        <f t="shared" si="10"/>
        <v>неуд.</v>
      </c>
      <c r="U37" s="22"/>
      <c r="V37" s="54"/>
      <c r="W37" s="22" t="str">
        <f t="shared" si="1"/>
        <v>неуд.</v>
      </c>
      <c r="X37" s="22"/>
      <c r="Y37" s="54"/>
      <c r="Z37" s="22" t="str">
        <f t="shared" si="11"/>
        <v>неуд.</v>
      </c>
      <c r="AA37" s="22"/>
      <c r="AB37" s="54"/>
      <c r="AC37" s="22" t="str">
        <f t="shared" si="12"/>
        <v>неуд.</v>
      </c>
      <c r="AD37" s="22"/>
      <c r="AE37" s="54"/>
      <c r="AF37" s="22" t="str">
        <f t="shared" si="13"/>
        <v>неуд.</v>
      </c>
      <c r="AG37" s="22"/>
      <c r="AH37" s="22"/>
      <c r="AI37" s="22" t="str">
        <f t="shared" si="14"/>
        <v>неуд.</v>
      </c>
      <c r="AJ37" s="22"/>
      <c r="AK37" s="22"/>
      <c r="AL37" s="22" t="str">
        <f t="shared" si="15"/>
        <v>неуд.</v>
      </c>
      <c r="AM37" s="22"/>
      <c r="AN37" s="22"/>
      <c r="AO37" s="22" t="str">
        <f t="shared" si="16"/>
        <v>неуд.</v>
      </c>
      <c r="AP37" s="22"/>
      <c r="AQ37" s="50"/>
      <c r="AR37" s="75"/>
      <c r="AS37" s="51" t="e">
        <f t="shared" si="2"/>
        <v>#DIV/0!</v>
      </c>
    </row>
    <row r="38" spans="1:45" s="3" customFormat="1">
      <c r="A38" s="74">
        <v>26</v>
      </c>
      <c r="B38" s="53"/>
      <c r="C38" s="52"/>
      <c r="D38" s="22" t="str">
        <f t="shared" si="3"/>
        <v>незач.</v>
      </c>
      <c r="E38" s="52"/>
      <c r="F38" s="22" t="str">
        <f t="shared" si="4"/>
        <v>незач.</v>
      </c>
      <c r="G38" s="49"/>
      <c r="H38" s="22" t="str">
        <f t="shared" si="0"/>
        <v>незач.</v>
      </c>
      <c r="I38" s="52"/>
      <c r="J38" s="22" t="str">
        <f t="shared" si="5"/>
        <v>незач.</v>
      </c>
      <c r="K38" s="52"/>
      <c r="L38" s="22" t="str">
        <f t="shared" si="6"/>
        <v>незач.</v>
      </c>
      <c r="M38" s="52"/>
      <c r="N38" s="22" t="str">
        <f t="shared" si="7"/>
        <v>незач.</v>
      </c>
      <c r="O38" s="54"/>
      <c r="P38" s="22" t="str">
        <f t="shared" si="8"/>
        <v>незач.</v>
      </c>
      <c r="Q38" s="54"/>
      <c r="R38" s="22" t="str">
        <f t="shared" si="9"/>
        <v>незач.</v>
      </c>
      <c r="S38" s="22"/>
      <c r="T38" s="22" t="str">
        <f t="shared" si="10"/>
        <v>неуд.</v>
      </c>
      <c r="U38" s="22"/>
      <c r="V38" s="54"/>
      <c r="W38" s="22" t="str">
        <f t="shared" si="1"/>
        <v>неуд.</v>
      </c>
      <c r="X38" s="22"/>
      <c r="Y38" s="54"/>
      <c r="Z38" s="22" t="str">
        <f t="shared" si="11"/>
        <v>неуд.</v>
      </c>
      <c r="AA38" s="22"/>
      <c r="AB38" s="54"/>
      <c r="AC38" s="22" t="str">
        <f t="shared" si="12"/>
        <v>неуд.</v>
      </c>
      <c r="AD38" s="22"/>
      <c r="AE38" s="54"/>
      <c r="AF38" s="22" t="str">
        <f t="shared" si="13"/>
        <v>неуд.</v>
      </c>
      <c r="AG38" s="22"/>
      <c r="AH38" s="22"/>
      <c r="AI38" s="22" t="str">
        <f t="shared" si="14"/>
        <v>неуд.</v>
      </c>
      <c r="AJ38" s="22"/>
      <c r="AK38" s="22"/>
      <c r="AL38" s="22" t="str">
        <f t="shared" si="15"/>
        <v>неуд.</v>
      </c>
      <c r="AM38" s="22"/>
      <c r="AN38" s="22"/>
      <c r="AO38" s="22" t="str">
        <f t="shared" si="16"/>
        <v>неуд.</v>
      </c>
      <c r="AP38" s="22"/>
      <c r="AQ38" s="50"/>
      <c r="AR38" s="75"/>
      <c r="AS38" s="51" t="e">
        <f t="shared" si="2"/>
        <v>#DIV/0!</v>
      </c>
    </row>
    <row r="39" spans="1:45" s="3" customFormat="1">
      <c r="A39" s="74">
        <v>27</v>
      </c>
      <c r="B39" s="53"/>
      <c r="C39" s="52"/>
      <c r="D39" s="22" t="str">
        <f t="shared" si="3"/>
        <v>незач.</v>
      </c>
      <c r="E39" s="52"/>
      <c r="F39" s="22" t="str">
        <f t="shared" si="4"/>
        <v>незач.</v>
      </c>
      <c r="G39" s="49"/>
      <c r="H39" s="22" t="str">
        <f t="shared" si="0"/>
        <v>незач.</v>
      </c>
      <c r="I39" s="52"/>
      <c r="J39" s="22" t="str">
        <f t="shared" si="5"/>
        <v>незач.</v>
      </c>
      <c r="K39" s="52"/>
      <c r="L39" s="22" t="str">
        <f t="shared" si="6"/>
        <v>незач.</v>
      </c>
      <c r="M39" s="52"/>
      <c r="N39" s="22" t="str">
        <f t="shared" si="7"/>
        <v>незач.</v>
      </c>
      <c r="O39" s="54"/>
      <c r="P39" s="22" t="str">
        <f t="shared" si="8"/>
        <v>незач.</v>
      </c>
      <c r="Q39" s="54"/>
      <c r="R39" s="22" t="str">
        <f t="shared" si="9"/>
        <v>незач.</v>
      </c>
      <c r="S39" s="22"/>
      <c r="T39" s="22" t="str">
        <f t="shared" si="10"/>
        <v>неуд.</v>
      </c>
      <c r="U39" s="22"/>
      <c r="V39" s="54"/>
      <c r="W39" s="22" t="str">
        <f t="shared" si="1"/>
        <v>неуд.</v>
      </c>
      <c r="X39" s="22"/>
      <c r="Y39" s="54"/>
      <c r="Z39" s="22" t="str">
        <f t="shared" si="11"/>
        <v>неуд.</v>
      </c>
      <c r="AA39" s="22"/>
      <c r="AB39" s="54"/>
      <c r="AC39" s="22" t="str">
        <f t="shared" si="12"/>
        <v>неуд.</v>
      </c>
      <c r="AD39" s="22"/>
      <c r="AE39" s="54"/>
      <c r="AF39" s="22" t="str">
        <f t="shared" si="13"/>
        <v>неуд.</v>
      </c>
      <c r="AG39" s="22"/>
      <c r="AH39" s="22"/>
      <c r="AI39" s="22" t="str">
        <f t="shared" si="14"/>
        <v>неуд.</v>
      </c>
      <c r="AJ39" s="22"/>
      <c r="AK39" s="22"/>
      <c r="AL39" s="22" t="str">
        <f t="shared" si="15"/>
        <v>неуд.</v>
      </c>
      <c r="AM39" s="22"/>
      <c r="AN39" s="22"/>
      <c r="AO39" s="22" t="str">
        <f t="shared" si="16"/>
        <v>неуд.</v>
      </c>
      <c r="AP39" s="22"/>
      <c r="AQ39" s="50"/>
      <c r="AR39" s="75"/>
      <c r="AS39" s="51" t="e">
        <f t="shared" si="2"/>
        <v>#DIV/0!</v>
      </c>
    </row>
    <row r="40" spans="1:45" s="3" customFormat="1">
      <c r="A40" s="74">
        <v>28</v>
      </c>
      <c r="B40" s="53"/>
      <c r="C40" s="52"/>
      <c r="D40" s="22" t="str">
        <f t="shared" si="3"/>
        <v>незач.</v>
      </c>
      <c r="E40" s="52"/>
      <c r="F40" s="22" t="str">
        <f t="shared" si="4"/>
        <v>незач.</v>
      </c>
      <c r="G40" s="49"/>
      <c r="H40" s="22" t="str">
        <f t="shared" si="0"/>
        <v>незач.</v>
      </c>
      <c r="I40" s="52"/>
      <c r="J40" s="22" t="str">
        <f t="shared" si="5"/>
        <v>незач.</v>
      </c>
      <c r="K40" s="52"/>
      <c r="L40" s="22" t="str">
        <f t="shared" si="6"/>
        <v>незач.</v>
      </c>
      <c r="M40" s="52"/>
      <c r="N40" s="22" t="str">
        <f t="shared" si="7"/>
        <v>незач.</v>
      </c>
      <c r="O40" s="54"/>
      <c r="P40" s="22" t="str">
        <f t="shared" si="8"/>
        <v>незач.</v>
      </c>
      <c r="Q40" s="54"/>
      <c r="R40" s="22" t="str">
        <f t="shared" si="9"/>
        <v>незач.</v>
      </c>
      <c r="S40" s="22"/>
      <c r="T40" s="22" t="str">
        <f t="shared" si="10"/>
        <v>неуд.</v>
      </c>
      <c r="U40" s="22"/>
      <c r="V40" s="54"/>
      <c r="W40" s="22" t="str">
        <f t="shared" si="1"/>
        <v>неуд.</v>
      </c>
      <c r="X40" s="22"/>
      <c r="Y40" s="54"/>
      <c r="Z40" s="22" t="str">
        <f t="shared" si="11"/>
        <v>неуд.</v>
      </c>
      <c r="AA40" s="22"/>
      <c r="AB40" s="54"/>
      <c r="AC40" s="22" t="str">
        <f t="shared" si="12"/>
        <v>неуд.</v>
      </c>
      <c r="AD40" s="22"/>
      <c r="AE40" s="54"/>
      <c r="AF40" s="22" t="str">
        <f t="shared" si="13"/>
        <v>неуд.</v>
      </c>
      <c r="AG40" s="22"/>
      <c r="AH40" s="22"/>
      <c r="AI40" s="22" t="str">
        <f t="shared" si="14"/>
        <v>неуд.</v>
      </c>
      <c r="AJ40" s="22"/>
      <c r="AK40" s="22"/>
      <c r="AL40" s="22" t="str">
        <f t="shared" si="15"/>
        <v>неуд.</v>
      </c>
      <c r="AM40" s="22"/>
      <c r="AN40" s="22"/>
      <c r="AO40" s="22" t="str">
        <f t="shared" si="16"/>
        <v>неуд.</v>
      </c>
      <c r="AP40" s="22"/>
      <c r="AQ40" s="50"/>
      <c r="AR40" s="75"/>
      <c r="AS40" s="51" t="e">
        <f t="shared" si="2"/>
        <v>#DIV/0!</v>
      </c>
    </row>
    <row r="41" spans="1:45" s="3" customFormat="1">
      <c r="A41" s="74">
        <v>29</v>
      </c>
      <c r="B41" s="53"/>
      <c r="C41" s="52"/>
      <c r="D41" s="22" t="str">
        <f t="shared" si="3"/>
        <v>незач.</v>
      </c>
      <c r="E41" s="52"/>
      <c r="F41" s="22" t="str">
        <f t="shared" si="4"/>
        <v>незач.</v>
      </c>
      <c r="G41" s="49"/>
      <c r="H41" s="22" t="str">
        <f t="shared" si="0"/>
        <v>незач.</v>
      </c>
      <c r="I41" s="52"/>
      <c r="J41" s="22" t="str">
        <f t="shared" si="5"/>
        <v>незач.</v>
      </c>
      <c r="K41" s="52"/>
      <c r="L41" s="22" t="str">
        <f t="shared" si="6"/>
        <v>незач.</v>
      </c>
      <c r="M41" s="52"/>
      <c r="N41" s="22" t="str">
        <f t="shared" si="7"/>
        <v>незач.</v>
      </c>
      <c r="O41" s="54"/>
      <c r="P41" s="22" t="str">
        <f t="shared" si="8"/>
        <v>незач.</v>
      </c>
      <c r="Q41" s="54"/>
      <c r="R41" s="22" t="str">
        <f t="shared" si="9"/>
        <v>незач.</v>
      </c>
      <c r="S41" s="22"/>
      <c r="T41" s="22" t="str">
        <f t="shared" si="10"/>
        <v>неуд.</v>
      </c>
      <c r="U41" s="22"/>
      <c r="V41" s="54"/>
      <c r="W41" s="22" t="str">
        <f t="shared" si="1"/>
        <v>неуд.</v>
      </c>
      <c r="X41" s="22"/>
      <c r="Y41" s="54"/>
      <c r="Z41" s="22" t="str">
        <f t="shared" si="11"/>
        <v>неуд.</v>
      </c>
      <c r="AA41" s="22"/>
      <c r="AB41" s="54"/>
      <c r="AC41" s="22" t="str">
        <f t="shared" si="12"/>
        <v>неуд.</v>
      </c>
      <c r="AD41" s="22"/>
      <c r="AE41" s="54"/>
      <c r="AF41" s="22" t="str">
        <f t="shared" si="13"/>
        <v>неуд.</v>
      </c>
      <c r="AG41" s="22"/>
      <c r="AH41" s="22"/>
      <c r="AI41" s="22" t="str">
        <f t="shared" si="14"/>
        <v>неуд.</v>
      </c>
      <c r="AJ41" s="22"/>
      <c r="AK41" s="22"/>
      <c r="AL41" s="22" t="str">
        <f t="shared" si="15"/>
        <v>неуд.</v>
      </c>
      <c r="AM41" s="22"/>
      <c r="AN41" s="22"/>
      <c r="AO41" s="22" t="str">
        <f t="shared" si="16"/>
        <v>неуд.</v>
      </c>
      <c r="AP41" s="22"/>
      <c r="AQ41" s="50"/>
      <c r="AR41" s="75"/>
      <c r="AS41" s="51" t="e">
        <f t="shared" si="2"/>
        <v>#DIV/0!</v>
      </c>
    </row>
    <row r="42" spans="1:45" s="3" customFormat="1">
      <c r="A42" s="74">
        <v>30</v>
      </c>
      <c r="B42" s="53"/>
      <c r="C42" s="52"/>
      <c r="D42" s="22" t="str">
        <f t="shared" si="3"/>
        <v>незач.</v>
      </c>
      <c r="E42" s="52"/>
      <c r="F42" s="22" t="str">
        <f t="shared" si="4"/>
        <v>незач.</v>
      </c>
      <c r="G42" s="49"/>
      <c r="H42" s="22" t="str">
        <f t="shared" si="0"/>
        <v>незач.</v>
      </c>
      <c r="I42" s="52"/>
      <c r="J42" s="22" t="str">
        <f t="shared" si="5"/>
        <v>незач.</v>
      </c>
      <c r="K42" s="52"/>
      <c r="L42" s="22" t="str">
        <f t="shared" si="6"/>
        <v>незач.</v>
      </c>
      <c r="M42" s="52"/>
      <c r="N42" s="22" t="str">
        <f t="shared" si="7"/>
        <v>незач.</v>
      </c>
      <c r="O42" s="54"/>
      <c r="P42" s="22" t="str">
        <f t="shared" si="8"/>
        <v>незач.</v>
      </c>
      <c r="Q42" s="54"/>
      <c r="R42" s="22" t="str">
        <f t="shared" si="9"/>
        <v>незач.</v>
      </c>
      <c r="S42" s="22"/>
      <c r="T42" s="22" t="str">
        <f t="shared" si="10"/>
        <v>неуд.</v>
      </c>
      <c r="U42" s="22"/>
      <c r="V42" s="54"/>
      <c r="W42" s="22" t="str">
        <f t="shared" si="1"/>
        <v>неуд.</v>
      </c>
      <c r="X42" s="22"/>
      <c r="Y42" s="54"/>
      <c r="Z42" s="22" t="str">
        <f t="shared" si="11"/>
        <v>неуд.</v>
      </c>
      <c r="AA42" s="22"/>
      <c r="AB42" s="54"/>
      <c r="AC42" s="22" t="str">
        <f t="shared" si="12"/>
        <v>неуд.</v>
      </c>
      <c r="AD42" s="22"/>
      <c r="AE42" s="54"/>
      <c r="AF42" s="22" t="str">
        <f t="shared" si="13"/>
        <v>неуд.</v>
      </c>
      <c r="AG42" s="22"/>
      <c r="AH42" s="22"/>
      <c r="AI42" s="22" t="str">
        <f t="shared" si="14"/>
        <v>неуд.</v>
      </c>
      <c r="AJ42" s="22"/>
      <c r="AK42" s="22"/>
      <c r="AL42" s="22" t="str">
        <f t="shared" si="15"/>
        <v>неуд.</v>
      </c>
      <c r="AM42" s="22"/>
      <c r="AN42" s="22"/>
      <c r="AO42" s="22" t="str">
        <f t="shared" si="16"/>
        <v>неуд.</v>
      </c>
      <c r="AP42" s="22"/>
      <c r="AQ42" s="50"/>
      <c r="AR42" s="75"/>
      <c r="AS42" s="51" t="e">
        <f t="shared" si="2"/>
        <v>#DIV/0!</v>
      </c>
    </row>
    <row r="43" spans="1:45" s="3" customFormat="1">
      <c r="A43" s="74">
        <v>31</v>
      </c>
      <c r="B43" s="53"/>
      <c r="C43" s="52"/>
      <c r="D43" s="22" t="str">
        <f t="shared" si="3"/>
        <v>незач.</v>
      </c>
      <c r="E43" s="52"/>
      <c r="F43" s="22" t="str">
        <f t="shared" si="4"/>
        <v>незач.</v>
      </c>
      <c r="G43" s="49"/>
      <c r="H43" s="22" t="str">
        <f t="shared" si="0"/>
        <v>незач.</v>
      </c>
      <c r="I43" s="52"/>
      <c r="J43" s="22" t="str">
        <f t="shared" si="5"/>
        <v>незач.</v>
      </c>
      <c r="K43" s="52"/>
      <c r="L43" s="22" t="str">
        <f t="shared" si="6"/>
        <v>незач.</v>
      </c>
      <c r="M43" s="52"/>
      <c r="N43" s="22" t="str">
        <f t="shared" si="7"/>
        <v>незач.</v>
      </c>
      <c r="O43" s="54"/>
      <c r="P43" s="22" t="str">
        <f t="shared" si="8"/>
        <v>незач.</v>
      </c>
      <c r="Q43" s="54"/>
      <c r="R43" s="22" t="str">
        <f t="shared" si="9"/>
        <v>незач.</v>
      </c>
      <c r="S43" s="22"/>
      <c r="T43" s="22" t="str">
        <f t="shared" si="10"/>
        <v>неуд.</v>
      </c>
      <c r="U43" s="22"/>
      <c r="V43" s="54"/>
      <c r="W43" s="22" t="str">
        <f t="shared" si="1"/>
        <v>неуд.</v>
      </c>
      <c r="X43" s="22"/>
      <c r="Y43" s="54"/>
      <c r="Z43" s="22" t="str">
        <f t="shared" si="11"/>
        <v>неуд.</v>
      </c>
      <c r="AA43" s="22"/>
      <c r="AB43" s="54"/>
      <c r="AC43" s="22" t="str">
        <f t="shared" si="12"/>
        <v>неуд.</v>
      </c>
      <c r="AD43" s="22"/>
      <c r="AE43" s="54"/>
      <c r="AF43" s="22" t="str">
        <f t="shared" si="13"/>
        <v>неуд.</v>
      </c>
      <c r="AG43" s="22"/>
      <c r="AH43" s="22"/>
      <c r="AI43" s="22" t="str">
        <f t="shared" si="14"/>
        <v>неуд.</v>
      </c>
      <c r="AJ43" s="22"/>
      <c r="AK43" s="22"/>
      <c r="AL43" s="22" t="str">
        <f t="shared" si="15"/>
        <v>неуд.</v>
      </c>
      <c r="AM43" s="22"/>
      <c r="AN43" s="22"/>
      <c r="AO43" s="22" t="str">
        <f t="shared" si="16"/>
        <v>неуд.</v>
      </c>
      <c r="AP43" s="22"/>
      <c r="AQ43" s="50"/>
      <c r="AR43" s="75"/>
      <c r="AS43" s="51" t="e">
        <f t="shared" si="2"/>
        <v>#DIV/0!</v>
      </c>
    </row>
    <row r="44" spans="1:45" s="3" customFormat="1">
      <c r="A44" s="74">
        <v>32</v>
      </c>
      <c r="B44" s="53"/>
      <c r="C44" s="52"/>
      <c r="D44" s="22" t="str">
        <f t="shared" si="3"/>
        <v>незач.</v>
      </c>
      <c r="E44" s="52"/>
      <c r="F44" s="22" t="str">
        <f t="shared" si="4"/>
        <v>незач.</v>
      </c>
      <c r="G44" s="49"/>
      <c r="H44" s="22" t="str">
        <f t="shared" si="0"/>
        <v>незач.</v>
      </c>
      <c r="I44" s="52"/>
      <c r="J44" s="22" t="str">
        <f t="shared" si="5"/>
        <v>незач.</v>
      </c>
      <c r="K44" s="52"/>
      <c r="L44" s="22" t="str">
        <f t="shared" si="6"/>
        <v>незач.</v>
      </c>
      <c r="M44" s="52"/>
      <c r="N44" s="22" t="str">
        <f t="shared" si="7"/>
        <v>незач.</v>
      </c>
      <c r="O44" s="54"/>
      <c r="P44" s="22" t="str">
        <f t="shared" si="8"/>
        <v>незач.</v>
      </c>
      <c r="Q44" s="54"/>
      <c r="R44" s="22" t="str">
        <f t="shared" si="9"/>
        <v>незач.</v>
      </c>
      <c r="S44" s="22"/>
      <c r="T44" s="22" t="str">
        <f t="shared" si="10"/>
        <v>неуд.</v>
      </c>
      <c r="U44" s="22"/>
      <c r="V44" s="54"/>
      <c r="W44" s="22" t="str">
        <f t="shared" si="1"/>
        <v>неуд.</v>
      </c>
      <c r="X44" s="22"/>
      <c r="Y44" s="54"/>
      <c r="Z44" s="22" t="str">
        <f t="shared" si="11"/>
        <v>неуд.</v>
      </c>
      <c r="AA44" s="22"/>
      <c r="AB44" s="54"/>
      <c r="AC44" s="22" t="str">
        <f t="shared" si="12"/>
        <v>неуд.</v>
      </c>
      <c r="AD44" s="22"/>
      <c r="AE44" s="54"/>
      <c r="AF44" s="22" t="str">
        <f t="shared" si="13"/>
        <v>неуд.</v>
      </c>
      <c r="AG44" s="22"/>
      <c r="AH44" s="22"/>
      <c r="AI44" s="22" t="str">
        <f t="shared" si="14"/>
        <v>неуд.</v>
      </c>
      <c r="AJ44" s="22"/>
      <c r="AK44" s="22"/>
      <c r="AL44" s="22" t="str">
        <f t="shared" si="15"/>
        <v>неуд.</v>
      </c>
      <c r="AM44" s="22"/>
      <c r="AN44" s="22"/>
      <c r="AO44" s="22" t="str">
        <f t="shared" si="16"/>
        <v>неуд.</v>
      </c>
      <c r="AP44" s="22"/>
      <c r="AQ44" s="50"/>
      <c r="AR44" s="75"/>
      <c r="AS44" s="51" t="e">
        <f t="shared" si="2"/>
        <v>#DIV/0!</v>
      </c>
    </row>
    <row r="45" spans="1:45" s="3" customFormat="1">
      <c r="A45" s="74">
        <v>33</v>
      </c>
      <c r="B45" s="53"/>
      <c r="C45" s="52"/>
      <c r="D45" s="22" t="str">
        <f t="shared" si="3"/>
        <v>незач.</v>
      </c>
      <c r="E45" s="52"/>
      <c r="F45" s="22" t="str">
        <f t="shared" si="4"/>
        <v>незач.</v>
      </c>
      <c r="G45" s="49"/>
      <c r="H45" s="22" t="str">
        <f t="shared" si="0"/>
        <v>незач.</v>
      </c>
      <c r="I45" s="52"/>
      <c r="J45" s="22" t="str">
        <f t="shared" si="5"/>
        <v>незач.</v>
      </c>
      <c r="K45" s="52"/>
      <c r="L45" s="22" t="str">
        <f t="shared" si="6"/>
        <v>незач.</v>
      </c>
      <c r="M45" s="52"/>
      <c r="N45" s="22" t="str">
        <f t="shared" si="7"/>
        <v>незач.</v>
      </c>
      <c r="O45" s="54"/>
      <c r="P45" s="22" t="str">
        <f t="shared" si="8"/>
        <v>незач.</v>
      </c>
      <c r="Q45" s="54"/>
      <c r="R45" s="22" t="str">
        <f t="shared" si="9"/>
        <v>незач.</v>
      </c>
      <c r="S45" s="22"/>
      <c r="T45" s="22" t="str">
        <f t="shared" si="10"/>
        <v>неуд.</v>
      </c>
      <c r="U45" s="22"/>
      <c r="V45" s="54"/>
      <c r="W45" s="22" t="str">
        <f t="shared" si="1"/>
        <v>неуд.</v>
      </c>
      <c r="X45" s="22"/>
      <c r="Y45" s="54"/>
      <c r="Z45" s="22" t="str">
        <f t="shared" si="11"/>
        <v>неуд.</v>
      </c>
      <c r="AA45" s="22"/>
      <c r="AB45" s="54"/>
      <c r="AC45" s="22" t="str">
        <f t="shared" si="12"/>
        <v>неуд.</v>
      </c>
      <c r="AD45" s="22"/>
      <c r="AE45" s="54"/>
      <c r="AF45" s="22" t="str">
        <f t="shared" si="13"/>
        <v>неуд.</v>
      </c>
      <c r="AG45" s="22"/>
      <c r="AH45" s="22"/>
      <c r="AI45" s="22" t="str">
        <f t="shared" si="14"/>
        <v>неуд.</v>
      </c>
      <c r="AJ45" s="22"/>
      <c r="AK45" s="22"/>
      <c r="AL45" s="22" t="str">
        <f t="shared" si="15"/>
        <v>неуд.</v>
      </c>
      <c r="AM45" s="22"/>
      <c r="AN45" s="22"/>
      <c r="AO45" s="22" t="str">
        <f t="shared" si="16"/>
        <v>неуд.</v>
      </c>
      <c r="AP45" s="22"/>
      <c r="AQ45" s="50"/>
      <c r="AR45" s="75"/>
      <c r="AS45" s="51" t="e">
        <f t="shared" si="2"/>
        <v>#DIV/0!</v>
      </c>
    </row>
    <row r="46" spans="1:45" s="3" customFormat="1">
      <c r="A46" s="74">
        <v>34</v>
      </c>
      <c r="B46" s="53"/>
      <c r="C46" s="52"/>
      <c r="D46" s="22" t="str">
        <f t="shared" si="3"/>
        <v>незач.</v>
      </c>
      <c r="E46" s="52"/>
      <c r="F46" s="22" t="str">
        <f t="shared" si="4"/>
        <v>незач.</v>
      </c>
      <c r="G46" s="49"/>
      <c r="H46" s="22" t="str">
        <f t="shared" si="0"/>
        <v>незач.</v>
      </c>
      <c r="I46" s="52"/>
      <c r="J46" s="22" t="str">
        <f t="shared" si="5"/>
        <v>незач.</v>
      </c>
      <c r="K46" s="52"/>
      <c r="L46" s="22" t="str">
        <f t="shared" si="6"/>
        <v>незач.</v>
      </c>
      <c r="M46" s="52"/>
      <c r="N46" s="22" t="str">
        <f t="shared" si="7"/>
        <v>незач.</v>
      </c>
      <c r="O46" s="54"/>
      <c r="P46" s="22" t="str">
        <f t="shared" si="8"/>
        <v>незач.</v>
      </c>
      <c r="Q46" s="54"/>
      <c r="R46" s="22" t="str">
        <f t="shared" si="9"/>
        <v>незач.</v>
      </c>
      <c r="S46" s="22"/>
      <c r="T46" s="22" t="str">
        <f t="shared" si="10"/>
        <v>неуд.</v>
      </c>
      <c r="U46" s="22"/>
      <c r="V46" s="54"/>
      <c r="W46" s="22" t="str">
        <f t="shared" si="1"/>
        <v>неуд.</v>
      </c>
      <c r="X46" s="22"/>
      <c r="Y46" s="54"/>
      <c r="Z46" s="22" t="str">
        <f t="shared" si="11"/>
        <v>неуд.</v>
      </c>
      <c r="AA46" s="22"/>
      <c r="AB46" s="54"/>
      <c r="AC46" s="22" t="str">
        <f t="shared" si="12"/>
        <v>неуд.</v>
      </c>
      <c r="AD46" s="22"/>
      <c r="AE46" s="54"/>
      <c r="AF46" s="22" t="str">
        <f t="shared" si="13"/>
        <v>неуд.</v>
      </c>
      <c r="AG46" s="22"/>
      <c r="AH46" s="22"/>
      <c r="AI46" s="22" t="str">
        <f t="shared" si="14"/>
        <v>неуд.</v>
      </c>
      <c r="AJ46" s="22"/>
      <c r="AK46" s="22"/>
      <c r="AL46" s="22" t="str">
        <f t="shared" si="15"/>
        <v>неуд.</v>
      </c>
      <c r="AM46" s="22"/>
      <c r="AN46" s="22"/>
      <c r="AO46" s="22" t="str">
        <f t="shared" si="16"/>
        <v>неуд.</v>
      </c>
      <c r="AP46" s="22"/>
      <c r="AQ46" s="50"/>
      <c r="AR46" s="75"/>
      <c r="AS46" s="51" t="e">
        <f t="shared" si="2"/>
        <v>#DIV/0!</v>
      </c>
    </row>
    <row r="47" spans="1:45" s="3" customFormat="1">
      <c r="A47" s="74">
        <v>35</v>
      </c>
      <c r="B47" s="53"/>
      <c r="C47" s="52"/>
      <c r="D47" s="22" t="str">
        <f t="shared" si="3"/>
        <v>незач.</v>
      </c>
      <c r="E47" s="52"/>
      <c r="F47" s="22" t="str">
        <f t="shared" si="4"/>
        <v>незач.</v>
      </c>
      <c r="G47" s="49"/>
      <c r="H47" s="22" t="str">
        <f t="shared" si="0"/>
        <v>незач.</v>
      </c>
      <c r="I47" s="52"/>
      <c r="J47" s="22" t="str">
        <f t="shared" si="5"/>
        <v>незач.</v>
      </c>
      <c r="K47" s="52"/>
      <c r="L47" s="22" t="str">
        <f t="shared" si="6"/>
        <v>незач.</v>
      </c>
      <c r="M47" s="52"/>
      <c r="N47" s="22" t="str">
        <f t="shared" si="7"/>
        <v>незач.</v>
      </c>
      <c r="O47" s="54"/>
      <c r="P47" s="22" t="str">
        <f t="shared" si="8"/>
        <v>незач.</v>
      </c>
      <c r="Q47" s="54"/>
      <c r="R47" s="22" t="str">
        <f t="shared" si="9"/>
        <v>незач.</v>
      </c>
      <c r="S47" s="22"/>
      <c r="T47" s="22" t="str">
        <f t="shared" si="10"/>
        <v>неуд.</v>
      </c>
      <c r="U47" s="22"/>
      <c r="V47" s="54"/>
      <c r="W47" s="22" t="str">
        <f t="shared" si="1"/>
        <v>неуд.</v>
      </c>
      <c r="X47" s="22"/>
      <c r="Y47" s="54"/>
      <c r="Z47" s="22" t="str">
        <f t="shared" si="11"/>
        <v>неуд.</v>
      </c>
      <c r="AA47" s="22"/>
      <c r="AB47" s="54"/>
      <c r="AC47" s="22" t="str">
        <f t="shared" si="12"/>
        <v>неуд.</v>
      </c>
      <c r="AD47" s="22"/>
      <c r="AE47" s="54"/>
      <c r="AF47" s="22" t="str">
        <f t="shared" si="13"/>
        <v>неуд.</v>
      </c>
      <c r="AG47" s="22"/>
      <c r="AH47" s="22"/>
      <c r="AI47" s="22" t="str">
        <f t="shared" si="14"/>
        <v>неуд.</v>
      </c>
      <c r="AJ47" s="22"/>
      <c r="AK47" s="22"/>
      <c r="AL47" s="22" t="str">
        <f t="shared" si="15"/>
        <v>неуд.</v>
      </c>
      <c r="AM47" s="22"/>
      <c r="AN47" s="22"/>
      <c r="AO47" s="22" t="str">
        <f t="shared" si="16"/>
        <v>неуд.</v>
      </c>
      <c r="AP47" s="22"/>
      <c r="AQ47" s="50"/>
      <c r="AR47" s="75"/>
      <c r="AS47" s="51" t="e">
        <f t="shared" si="2"/>
        <v>#DIV/0!</v>
      </c>
    </row>
    <row r="48" spans="1:45" s="3" customFormat="1">
      <c r="A48" s="74">
        <v>36</v>
      </c>
      <c r="B48" s="53"/>
      <c r="C48" s="52"/>
      <c r="D48" s="22" t="str">
        <f t="shared" si="3"/>
        <v>незач.</v>
      </c>
      <c r="E48" s="52"/>
      <c r="F48" s="22" t="str">
        <f t="shared" si="4"/>
        <v>незач.</v>
      </c>
      <c r="G48" s="49"/>
      <c r="H48" s="22" t="str">
        <f t="shared" si="0"/>
        <v>незач.</v>
      </c>
      <c r="I48" s="52"/>
      <c r="J48" s="22" t="str">
        <f t="shared" si="5"/>
        <v>незач.</v>
      </c>
      <c r="K48" s="52"/>
      <c r="L48" s="22" t="str">
        <f t="shared" si="6"/>
        <v>незач.</v>
      </c>
      <c r="M48" s="52"/>
      <c r="N48" s="22" t="str">
        <f t="shared" si="7"/>
        <v>незач.</v>
      </c>
      <c r="O48" s="54"/>
      <c r="P48" s="22" t="str">
        <f t="shared" si="8"/>
        <v>незач.</v>
      </c>
      <c r="Q48" s="54"/>
      <c r="R48" s="22" t="str">
        <f t="shared" si="9"/>
        <v>незач.</v>
      </c>
      <c r="S48" s="22"/>
      <c r="T48" s="22" t="str">
        <f t="shared" si="10"/>
        <v>неуд.</v>
      </c>
      <c r="U48" s="22"/>
      <c r="V48" s="54"/>
      <c r="W48" s="22" t="str">
        <f t="shared" si="1"/>
        <v>неуд.</v>
      </c>
      <c r="X48" s="22"/>
      <c r="Y48" s="54"/>
      <c r="Z48" s="22" t="str">
        <f t="shared" si="11"/>
        <v>неуд.</v>
      </c>
      <c r="AA48" s="22"/>
      <c r="AB48" s="54"/>
      <c r="AC48" s="22" t="str">
        <f t="shared" si="12"/>
        <v>неуд.</v>
      </c>
      <c r="AD48" s="22"/>
      <c r="AE48" s="54"/>
      <c r="AF48" s="22" t="str">
        <f t="shared" si="13"/>
        <v>неуд.</v>
      </c>
      <c r="AG48" s="22"/>
      <c r="AH48" s="22"/>
      <c r="AI48" s="22" t="str">
        <f t="shared" si="14"/>
        <v>неуд.</v>
      </c>
      <c r="AJ48" s="22"/>
      <c r="AK48" s="22"/>
      <c r="AL48" s="22" t="str">
        <f t="shared" si="15"/>
        <v>неуд.</v>
      </c>
      <c r="AM48" s="22"/>
      <c r="AN48" s="22"/>
      <c r="AO48" s="22" t="str">
        <f t="shared" si="16"/>
        <v>неуд.</v>
      </c>
      <c r="AP48" s="22"/>
      <c r="AQ48" s="50"/>
      <c r="AR48" s="75"/>
      <c r="AS48" s="51" t="e">
        <f t="shared" si="2"/>
        <v>#DIV/0!</v>
      </c>
    </row>
    <row r="49" spans="1:45" s="3" customFormat="1">
      <c r="A49" s="74">
        <v>37</v>
      </c>
      <c r="B49" s="53"/>
      <c r="C49" s="52"/>
      <c r="D49" s="22" t="str">
        <f t="shared" si="3"/>
        <v>незач.</v>
      </c>
      <c r="E49" s="52"/>
      <c r="F49" s="22" t="str">
        <f t="shared" si="4"/>
        <v>незач.</v>
      </c>
      <c r="G49" s="49"/>
      <c r="H49" s="22" t="str">
        <f t="shared" si="0"/>
        <v>незач.</v>
      </c>
      <c r="I49" s="52"/>
      <c r="J49" s="22" t="str">
        <f t="shared" si="5"/>
        <v>незач.</v>
      </c>
      <c r="K49" s="52"/>
      <c r="L49" s="22" t="str">
        <f t="shared" si="6"/>
        <v>незач.</v>
      </c>
      <c r="M49" s="52"/>
      <c r="N49" s="22" t="str">
        <f t="shared" si="7"/>
        <v>незач.</v>
      </c>
      <c r="O49" s="54"/>
      <c r="P49" s="22" t="str">
        <f t="shared" si="8"/>
        <v>незач.</v>
      </c>
      <c r="Q49" s="54"/>
      <c r="R49" s="22" t="str">
        <f t="shared" si="9"/>
        <v>незач.</v>
      </c>
      <c r="S49" s="22"/>
      <c r="T49" s="22" t="str">
        <f t="shared" si="10"/>
        <v>неуд.</v>
      </c>
      <c r="U49" s="22"/>
      <c r="V49" s="54"/>
      <c r="W49" s="22" t="str">
        <f t="shared" si="1"/>
        <v>неуд.</v>
      </c>
      <c r="X49" s="22"/>
      <c r="Y49" s="54"/>
      <c r="Z49" s="22" t="str">
        <f t="shared" si="11"/>
        <v>неуд.</v>
      </c>
      <c r="AA49" s="22"/>
      <c r="AB49" s="54"/>
      <c r="AC49" s="22" t="str">
        <f t="shared" si="12"/>
        <v>неуд.</v>
      </c>
      <c r="AD49" s="22"/>
      <c r="AE49" s="54"/>
      <c r="AF49" s="22" t="str">
        <f t="shared" si="13"/>
        <v>неуд.</v>
      </c>
      <c r="AG49" s="22"/>
      <c r="AH49" s="22"/>
      <c r="AI49" s="22" t="str">
        <f t="shared" si="14"/>
        <v>неуд.</v>
      </c>
      <c r="AJ49" s="22"/>
      <c r="AK49" s="22"/>
      <c r="AL49" s="22" t="str">
        <f t="shared" si="15"/>
        <v>неуд.</v>
      </c>
      <c r="AM49" s="22"/>
      <c r="AN49" s="22"/>
      <c r="AO49" s="22" t="str">
        <f t="shared" si="16"/>
        <v>неуд.</v>
      </c>
      <c r="AP49" s="22"/>
      <c r="AQ49" s="50"/>
      <c r="AR49" s="75"/>
      <c r="AS49" s="51" t="e">
        <f t="shared" si="2"/>
        <v>#DIV/0!</v>
      </c>
    </row>
    <row r="50" spans="1:45" s="3" customFormat="1">
      <c r="A50" s="74">
        <v>38</v>
      </c>
      <c r="B50" s="53"/>
      <c r="C50" s="52"/>
      <c r="D50" s="22" t="str">
        <f t="shared" si="3"/>
        <v>незач.</v>
      </c>
      <c r="E50" s="52"/>
      <c r="F50" s="22" t="str">
        <f t="shared" si="4"/>
        <v>незач.</v>
      </c>
      <c r="G50" s="49"/>
      <c r="H50" s="22" t="str">
        <f t="shared" si="0"/>
        <v>незач.</v>
      </c>
      <c r="I50" s="52"/>
      <c r="J50" s="22" t="str">
        <f t="shared" si="5"/>
        <v>незач.</v>
      </c>
      <c r="K50" s="52"/>
      <c r="L50" s="22" t="str">
        <f t="shared" si="6"/>
        <v>незач.</v>
      </c>
      <c r="M50" s="52"/>
      <c r="N50" s="22" t="str">
        <f t="shared" si="7"/>
        <v>незач.</v>
      </c>
      <c r="O50" s="54"/>
      <c r="P50" s="22" t="str">
        <f t="shared" si="8"/>
        <v>незач.</v>
      </c>
      <c r="Q50" s="54"/>
      <c r="R50" s="22" t="str">
        <f t="shared" si="9"/>
        <v>незач.</v>
      </c>
      <c r="S50" s="22"/>
      <c r="T50" s="22" t="str">
        <f t="shared" si="10"/>
        <v>неуд.</v>
      </c>
      <c r="U50" s="22"/>
      <c r="V50" s="54"/>
      <c r="W50" s="22" t="str">
        <f t="shared" si="1"/>
        <v>неуд.</v>
      </c>
      <c r="X50" s="22"/>
      <c r="Y50" s="54"/>
      <c r="Z50" s="22" t="str">
        <f t="shared" si="11"/>
        <v>неуд.</v>
      </c>
      <c r="AA50" s="22"/>
      <c r="AB50" s="54"/>
      <c r="AC50" s="22" t="str">
        <f t="shared" si="12"/>
        <v>неуд.</v>
      </c>
      <c r="AD50" s="22"/>
      <c r="AE50" s="54"/>
      <c r="AF50" s="22" t="str">
        <f t="shared" si="13"/>
        <v>неуд.</v>
      </c>
      <c r="AG50" s="22"/>
      <c r="AH50" s="22"/>
      <c r="AI50" s="22" t="str">
        <f t="shared" si="14"/>
        <v>неуд.</v>
      </c>
      <c r="AJ50" s="22"/>
      <c r="AK50" s="22"/>
      <c r="AL50" s="22" t="str">
        <f t="shared" si="15"/>
        <v>неуд.</v>
      </c>
      <c r="AM50" s="22"/>
      <c r="AN50" s="22"/>
      <c r="AO50" s="22" t="str">
        <f t="shared" si="16"/>
        <v>неуд.</v>
      </c>
      <c r="AP50" s="22"/>
      <c r="AQ50" s="50"/>
      <c r="AR50" s="75"/>
      <c r="AS50" s="51" t="e">
        <f t="shared" si="2"/>
        <v>#DIV/0!</v>
      </c>
    </row>
    <row r="51" spans="1:45" s="3" customFormat="1">
      <c r="A51" s="74">
        <v>39</v>
      </c>
      <c r="B51" s="53"/>
      <c r="C51" s="52"/>
      <c r="D51" s="22" t="str">
        <f t="shared" si="3"/>
        <v>незач.</v>
      </c>
      <c r="E51" s="52"/>
      <c r="F51" s="22" t="str">
        <f t="shared" si="4"/>
        <v>незач.</v>
      </c>
      <c r="G51" s="49"/>
      <c r="H51" s="22" t="str">
        <f t="shared" si="0"/>
        <v>незач.</v>
      </c>
      <c r="I51" s="52"/>
      <c r="J51" s="22" t="str">
        <f t="shared" si="5"/>
        <v>незач.</v>
      </c>
      <c r="K51" s="52"/>
      <c r="L51" s="22" t="str">
        <f t="shared" si="6"/>
        <v>незач.</v>
      </c>
      <c r="M51" s="52"/>
      <c r="N51" s="22" t="str">
        <f t="shared" si="7"/>
        <v>незач.</v>
      </c>
      <c r="O51" s="54"/>
      <c r="P51" s="22" t="str">
        <f t="shared" si="8"/>
        <v>незач.</v>
      </c>
      <c r="Q51" s="54"/>
      <c r="R51" s="22" t="str">
        <f t="shared" si="9"/>
        <v>незач.</v>
      </c>
      <c r="S51" s="22"/>
      <c r="T51" s="22" t="str">
        <f t="shared" si="10"/>
        <v>неуд.</v>
      </c>
      <c r="U51" s="22"/>
      <c r="V51" s="54"/>
      <c r="W51" s="22" t="str">
        <f t="shared" si="1"/>
        <v>неуд.</v>
      </c>
      <c r="X51" s="22"/>
      <c r="Y51" s="54"/>
      <c r="Z51" s="22" t="str">
        <f t="shared" si="11"/>
        <v>неуд.</v>
      </c>
      <c r="AA51" s="22"/>
      <c r="AB51" s="54"/>
      <c r="AC51" s="22" t="str">
        <f t="shared" si="12"/>
        <v>неуд.</v>
      </c>
      <c r="AD51" s="22"/>
      <c r="AE51" s="54"/>
      <c r="AF51" s="22" t="str">
        <f t="shared" si="13"/>
        <v>неуд.</v>
      </c>
      <c r="AG51" s="22"/>
      <c r="AH51" s="22"/>
      <c r="AI51" s="22" t="str">
        <f t="shared" si="14"/>
        <v>неуд.</v>
      </c>
      <c r="AJ51" s="22"/>
      <c r="AK51" s="22"/>
      <c r="AL51" s="22" t="str">
        <f t="shared" si="15"/>
        <v>неуд.</v>
      </c>
      <c r="AM51" s="22"/>
      <c r="AN51" s="22"/>
      <c r="AO51" s="22" t="str">
        <f t="shared" si="16"/>
        <v>неуд.</v>
      </c>
      <c r="AP51" s="22"/>
      <c r="AQ51" s="50"/>
      <c r="AR51" s="75"/>
      <c r="AS51" s="51" t="e">
        <f t="shared" si="2"/>
        <v>#DIV/0!</v>
      </c>
    </row>
    <row r="52" spans="1:45" s="3" customFormat="1">
      <c r="A52" s="74">
        <v>40</v>
      </c>
      <c r="B52" s="53"/>
      <c r="C52" s="52"/>
      <c r="D52" s="22" t="str">
        <f t="shared" si="3"/>
        <v>незач.</v>
      </c>
      <c r="E52" s="54"/>
      <c r="F52" s="22" t="str">
        <f t="shared" si="4"/>
        <v>незач.</v>
      </c>
      <c r="G52" s="49"/>
      <c r="H52" s="22" t="str">
        <f t="shared" si="0"/>
        <v>незач.</v>
      </c>
      <c r="I52" s="54"/>
      <c r="J52" s="22" t="str">
        <f t="shared" si="5"/>
        <v>незач.</v>
      </c>
      <c r="K52" s="54"/>
      <c r="L52" s="22" t="str">
        <f t="shared" si="6"/>
        <v>незач.</v>
      </c>
      <c r="M52" s="54"/>
      <c r="N52" s="22" t="str">
        <f t="shared" si="7"/>
        <v>незач.</v>
      </c>
      <c r="O52" s="54"/>
      <c r="P52" s="22" t="str">
        <f t="shared" si="8"/>
        <v>незач.</v>
      </c>
      <c r="Q52" s="54"/>
      <c r="R52" s="22" t="str">
        <f t="shared" si="9"/>
        <v>незач.</v>
      </c>
      <c r="S52" s="22"/>
      <c r="T52" s="22" t="str">
        <f t="shared" si="10"/>
        <v>неуд.</v>
      </c>
      <c r="U52" s="22"/>
      <c r="V52" s="54"/>
      <c r="W52" s="22" t="str">
        <f t="shared" si="1"/>
        <v>неуд.</v>
      </c>
      <c r="X52" s="22"/>
      <c r="Y52" s="54"/>
      <c r="Z52" s="22" t="str">
        <f t="shared" si="11"/>
        <v>неуд.</v>
      </c>
      <c r="AA52" s="22"/>
      <c r="AB52" s="54"/>
      <c r="AC52" s="22" t="str">
        <f t="shared" si="12"/>
        <v>неуд.</v>
      </c>
      <c r="AD52" s="22"/>
      <c r="AE52" s="54"/>
      <c r="AF52" s="22" t="str">
        <f t="shared" si="13"/>
        <v>неуд.</v>
      </c>
      <c r="AG52" s="22"/>
      <c r="AH52" s="22"/>
      <c r="AI52" s="22" t="str">
        <f t="shared" si="14"/>
        <v>неуд.</v>
      </c>
      <c r="AJ52" s="22"/>
      <c r="AK52" s="22"/>
      <c r="AL52" s="22" t="str">
        <f t="shared" si="15"/>
        <v>неуд.</v>
      </c>
      <c r="AM52" s="22"/>
      <c r="AN52" s="22"/>
      <c r="AO52" s="22" t="str">
        <f t="shared" si="16"/>
        <v>неуд.</v>
      </c>
      <c r="AP52" s="22"/>
      <c r="AQ52" s="50"/>
      <c r="AR52" s="75"/>
      <c r="AS52" s="51" t="e">
        <f t="shared" si="2"/>
        <v>#DIV/0!</v>
      </c>
    </row>
    <row r="53" spans="1:45" s="3" customFormat="1" ht="15" customHeight="1">
      <c r="A53" s="132" t="s">
        <v>197</v>
      </c>
      <c r="B53" s="133"/>
      <c r="C53" s="74">
        <f>AVERAGE(C13:C52)</f>
        <v>80.555555555555557</v>
      </c>
      <c r="D53" s="74"/>
      <c r="E53" s="74">
        <f>AVERAGE(E13:E52)</f>
        <v>74.444444444444443</v>
      </c>
      <c r="F53" s="74"/>
      <c r="G53" s="74">
        <f>AVERAGE(G13:G52)</f>
        <v>79.888888888888886</v>
      </c>
      <c r="H53" s="74"/>
      <c r="I53" s="74" t="e">
        <f>AVERAGE(I13:I52)</f>
        <v>#DIV/0!</v>
      </c>
      <c r="J53" s="74"/>
      <c r="K53" s="74">
        <f>AVERAGE(K13:K52)</f>
        <v>69</v>
      </c>
      <c r="L53" s="74"/>
      <c r="M53" s="74">
        <f>AVERAGE(M13:M52)</f>
        <v>72.666666666666671</v>
      </c>
      <c r="N53" s="74"/>
      <c r="O53" s="74">
        <f>AVERAGE(O13:O52)</f>
        <v>77.666666666666671</v>
      </c>
      <c r="P53" s="74"/>
      <c r="Q53" s="74">
        <f>AVERAGE(Q13:Q52)</f>
        <v>90</v>
      </c>
      <c r="R53" s="74"/>
      <c r="S53" s="74">
        <f>AVERAGE(S13:S52)</f>
        <v>70</v>
      </c>
      <c r="T53" s="56"/>
      <c r="U53" s="57"/>
      <c r="V53" s="74">
        <f>AVERAGE(V13:V52)</f>
        <v>84.875</v>
      </c>
      <c r="W53" s="56"/>
      <c r="X53" s="57"/>
      <c r="Y53" s="74">
        <f>AVERAGE(Y13:Y52)</f>
        <v>81.666666666666671</v>
      </c>
      <c r="Z53" s="129"/>
      <c r="AA53" s="129"/>
      <c r="AB53" s="74">
        <f>AVERAGE(AB13:AB52)</f>
        <v>78.888888888888886</v>
      </c>
      <c r="AC53" s="56"/>
      <c r="AD53" s="57"/>
      <c r="AE53" s="74">
        <f>AVERAGE(AE13:AE52)</f>
        <v>69.444444444444443</v>
      </c>
      <c r="AF53" s="56"/>
      <c r="AG53" s="57"/>
      <c r="AH53" s="74">
        <f>AVERAGE(AH13:AH52)</f>
        <v>81.777777777777771</v>
      </c>
      <c r="AI53" s="56"/>
      <c r="AJ53" s="57"/>
      <c r="AK53" s="74" t="e">
        <f>AVERAGE(AK13:AK52)</f>
        <v>#DIV/0!</v>
      </c>
      <c r="AL53" s="56"/>
      <c r="AM53" s="57"/>
      <c r="AN53" s="74" t="e">
        <f>AVERAGE(AN13:AN52)</f>
        <v>#DIV/0!</v>
      </c>
      <c r="AO53" s="56"/>
      <c r="AP53" s="57"/>
      <c r="AQ53" s="129"/>
      <c r="AR53" s="129"/>
      <c r="AS53" s="55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0"/>
      <c r="U54" s="20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0"/>
      <c r="U55" s="2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21"/>
      <c r="U56" s="21"/>
    </row>
  </sheetData>
  <sheetProtection password="ECAD" sheet="1" objects="1" scenarios="1"/>
  <protectedRanges>
    <protectedRange sqref="C3:C7 C10:AP11 B13:C52 E13:E52 G13:G52 I13:I52 K13:K52 M13:M52 O13:O52 Q13:Q52 S13:S52 U13:V52 X13:Y52 AA13:AB52 AD13:AE52 AG13:AH52 AJ13:AK52 AM13:AN52 AP13:AP52" name="Диапазон1"/>
  </protectedRanges>
  <mergeCells count="36">
    <mergeCell ref="A1:AS1"/>
    <mergeCell ref="A2:AS2"/>
    <mergeCell ref="A9:A11"/>
    <mergeCell ref="B9:B10"/>
    <mergeCell ref="C9:AP9"/>
    <mergeCell ref="AQ9:AR9"/>
    <mergeCell ref="AS9:AS11"/>
    <mergeCell ref="D10:D11"/>
    <mergeCell ref="F10:F11"/>
    <mergeCell ref="H10:H11"/>
    <mergeCell ref="L10:L11"/>
    <mergeCell ref="N10:N11"/>
    <mergeCell ref="AP10:AP11"/>
    <mergeCell ref="AQ10:AQ11"/>
    <mergeCell ref="P10:P11"/>
    <mergeCell ref="AR10:AR11"/>
    <mergeCell ref="Z10:Z11"/>
    <mergeCell ref="AA10:AA11"/>
    <mergeCell ref="AC10:AC11"/>
    <mergeCell ref="A53:B53"/>
    <mergeCell ref="Z53:AA53"/>
    <mergeCell ref="U10:U11"/>
    <mergeCell ref="W10:W11"/>
    <mergeCell ref="X10:X11"/>
    <mergeCell ref="J10:J11"/>
    <mergeCell ref="R10:R11"/>
    <mergeCell ref="T10:T11"/>
    <mergeCell ref="AQ53:AR53"/>
    <mergeCell ref="AD10:AD11"/>
    <mergeCell ref="AF10:AF11"/>
    <mergeCell ref="AG10:AG11"/>
    <mergeCell ref="AI10:AI11"/>
    <mergeCell ref="AJ10:AJ11"/>
    <mergeCell ref="AL10:AL11"/>
    <mergeCell ref="AO10:AO11"/>
    <mergeCell ref="AM10:AM11"/>
  </mergeCells>
  <conditionalFormatting sqref="N14:N52 D13:D52 F13:F52 H13:H52 J13:J52 L13:L52 Z13:AA52 AC13:AD52 AF13:AG52 AI13:AJ52 W13:X52">
    <cfRule type="cellIs" dxfId="228" priority="74" operator="equal">
      <formula>"ОШИБКА"</formula>
    </cfRule>
  </conditionalFormatting>
  <conditionalFormatting sqref="N13:N52 P13:P52 R13:T52">
    <cfRule type="cellIs" dxfId="227" priority="72" operator="equal">
      <formula>"ОШИБКА"</formula>
    </cfRule>
    <cfRule type="cellIs" dxfId="226" priority="73" operator="equal">
      <formula>"ОШИБКА"</formula>
    </cfRule>
  </conditionalFormatting>
  <conditionalFormatting sqref="F13:F52">
    <cfRule type="cellIs" dxfId="225" priority="70" operator="equal">
      <formula>"ОШИБКА"</formula>
    </cfRule>
    <cfRule type="cellIs" dxfId="224" priority="71" operator="equal">
      <formula>"ОШИБКА"</formula>
    </cfRule>
  </conditionalFormatting>
  <conditionalFormatting sqref="H13:H52">
    <cfRule type="cellIs" dxfId="223" priority="68" operator="equal">
      <formula>"ОШИБКА"</formula>
    </cfRule>
    <cfRule type="cellIs" dxfId="222" priority="69" operator="equal">
      <formula>"ОШИБКА"</formula>
    </cfRule>
  </conditionalFormatting>
  <conditionalFormatting sqref="J13:J52">
    <cfRule type="cellIs" dxfId="221" priority="66" operator="equal">
      <formula>"ОШИБКА"</formula>
    </cfRule>
    <cfRule type="cellIs" dxfId="220" priority="67" operator="equal">
      <formula>"ОШИБКА"</formula>
    </cfRule>
  </conditionalFormatting>
  <conditionalFormatting sqref="L13:L52">
    <cfRule type="cellIs" dxfId="219" priority="64" operator="equal">
      <formula>"ОШИБКА"</formula>
    </cfRule>
    <cfRule type="cellIs" dxfId="218" priority="65" operator="equal">
      <formula>"ОШИБКА"</formula>
    </cfRule>
  </conditionalFormatting>
  <conditionalFormatting sqref="W13:W52">
    <cfRule type="cellIs" dxfId="217" priority="60" operator="equal">
      <formula>"ОШИБКА"</formula>
    </cfRule>
    <cfRule type="cellIs" dxfId="216" priority="61" operator="equal">
      <formula>ОШИБКА</formula>
    </cfRule>
    <cfRule type="cellIs" dxfId="215" priority="62" operator="equal">
      <formula>"ОШИБКА"</formula>
    </cfRule>
    <cfRule type="cellIs" dxfId="214" priority="63" operator="equal">
      <formula>"ОШИБКА"</formula>
    </cfRule>
  </conditionalFormatting>
  <conditionalFormatting sqref="X13:X52">
    <cfRule type="cellIs" dxfId="213" priority="59" operator="equal">
      <formula>"ОШИБКА"</formula>
    </cfRule>
  </conditionalFormatting>
  <conditionalFormatting sqref="Z13:AA52">
    <cfRule type="cellIs" dxfId="212" priority="58" operator="equal">
      <formula>"ОШИБКА"</formula>
    </cfRule>
  </conditionalFormatting>
  <conditionalFormatting sqref="Z13:Z52">
    <cfRule type="cellIs" dxfId="211" priority="55" operator="equal">
      <formula>"ОШИБКА"</formula>
    </cfRule>
    <cfRule type="cellIs" dxfId="210" priority="56" operator="equal">
      <formula>"ОШИБКА"</formula>
    </cfRule>
    <cfRule type="cellIs" dxfId="209" priority="57" operator="equal">
      <formula>"ОШИБКА"</formula>
    </cfRule>
  </conditionalFormatting>
  <conditionalFormatting sqref="P13:P52 D1:D8 F1:F8 J1:J8 N1:N8 H1:H8 L1:L8 L10 N10 J10 F10 R13:T52 D13:D1048576 F13:F1048576 H13:H1048576 J13:J1048576 L13:L1048576 N13:N1048576 H10">
    <cfRule type="cellIs" dxfId="208" priority="54" operator="equal">
      <formula>"незач."</formula>
    </cfRule>
  </conditionalFormatting>
  <conditionalFormatting sqref="P10">
    <cfRule type="cellIs" dxfId="207" priority="53" operator="equal">
      <formula>"незач."</formula>
    </cfRule>
  </conditionalFormatting>
  <conditionalFormatting sqref="R10">
    <cfRule type="cellIs" dxfId="206" priority="52" operator="equal">
      <formula>"незач."</formula>
    </cfRule>
  </conditionalFormatting>
  <conditionalFormatting sqref="X13:X52">
    <cfRule type="cellIs" dxfId="205" priority="50" operator="equal">
      <formula>"F"</formula>
    </cfRule>
    <cfRule type="cellIs" dxfId="204" priority="51" operator="equal">
      <formula>F</formula>
    </cfRule>
  </conditionalFormatting>
  <conditionalFormatting sqref="AA13:AA52">
    <cfRule type="cellIs" dxfId="203" priority="49" operator="equal">
      <formula>"F"</formula>
    </cfRule>
  </conditionalFormatting>
  <conditionalFormatting sqref="X13:X16">
    <cfRule type="cellIs" dxfId="202" priority="48" operator="equal">
      <formula>"F"</formula>
    </cfRule>
  </conditionalFormatting>
  <conditionalFormatting sqref="X13">
    <cfRule type="cellIs" dxfId="201" priority="45" operator="equal">
      <formula>"ОШИБКА"</formula>
    </cfRule>
    <cfRule type="cellIs" dxfId="200" priority="46" operator="equal">
      <formula>"ОШИБКА"</formula>
    </cfRule>
    <cfRule type="cellIs" dxfId="199" priority="47" operator="equal">
      <formula>"F"</formula>
    </cfRule>
  </conditionalFormatting>
  <conditionalFormatting sqref="AD13:AD52">
    <cfRule type="cellIs" dxfId="198" priority="44" operator="equal">
      <formula>"F"</formula>
    </cfRule>
  </conditionalFormatting>
  <conditionalFormatting sqref="AG13:AG52">
    <cfRule type="cellIs" dxfId="197" priority="43" operator="equal">
      <formula>"F"</formula>
    </cfRule>
  </conditionalFormatting>
  <conditionalFormatting sqref="AJ13:AJ52">
    <cfRule type="cellIs" dxfId="196" priority="42" operator="equal">
      <formula>"F"</formula>
    </cfRule>
  </conditionalFormatting>
  <conditionalFormatting sqref="D13:D52">
    <cfRule type="cellIs" dxfId="195" priority="41" operator="equal">
      <formula>"ОШИБКА"</formula>
    </cfRule>
  </conditionalFormatting>
  <conditionalFormatting sqref="N13:N52">
    <cfRule type="cellIs" dxfId="194" priority="40" operator="equal">
      <formula>"ОШИБКА"</formula>
    </cfRule>
  </conditionalFormatting>
  <conditionalFormatting sqref="P13:P52">
    <cfRule type="cellIs" dxfId="193" priority="39" operator="equal">
      <formula>"ОШИБКА"</formula>
    </cfRule>
  </conditionalFormatting>
  <conditionalFormatting sqref="R13:R52">
    <cfRule type="cellIs" dxfId="192" priority="38" operator="equal">
      <formula>"ОШИБКА"</formula>
    </cfRule>
  </conditionalFormatting>
  <conditionalFormatting sqref="T13:T52">
    <cfRule type="cellIs" dxfId="191" priority="37" operator="equal">
      <formula>"ОШИБКА"</formula>
    </cfRule>
  </conditionalFormatting>
  <conditionalFormatting sqref="W13:W52">
    <cfRule type="cellIs" dxfId="190" priority="35" operator="equal">
      <formula>"ОШИБКА"</formula>
    </cfRule>
    <cfRule type="cellIs" dxfId="189" priority="36" operator="equal">
      <formula>"ОШИБКА"</formula>
    </cfRule>
  </conditionalFormatting>
  <conditionalFormatting sqref="AA13:AA52">
    <cfRule type="cellIs" dxfId="188" priority="34" operator="equal">
      <formula>"ОШИБКА"</formula>
    </cfRule>
  </conditionalFormatting>
  <conditionalFormatting sqref="AC13:AC52">
    <cfRule type="cellIs" dxfId="187" priority="33" operator="equal">
      <formula>"ОШИБКА"</formula>
    </cfRule>
  </conditionalFormatting>
  <conditionalFormatting sqref="AD13:AD52">
    <cfRule type="cellIs" dxfId="186" priority="32" operator="equal">
      <formula>"ОШИБКА"</formula>
    </cfRule>
  </conditionalFormatting>
  <conditionalFormatting sqref="AF13:AG52">
    <cfRule type="cellIs" dxfId="185" priority="31" operator="equal">
      <formula>"ОШИБКА"</formula>
    </cfRule>
  </conditionalFormatting>
  <conditionalFormatting sqref="AI13:AJ52">
    <cfRule type="cellIs" dxfId="184" priority="30" operator="equal">
      <formula>"ОШИБКА"</formula>
    </cfRule>
  </conditionalFormatting>
  <conditionalFormatting sqref="W13:W52">
    <cfRule type="cellIs" dxfId="183" priority="29" operator="equal">
      <formula>"неуд"</formula>
    </cfRule>
  </conditionalFormatting>
  <conditionalFormatting sqref="W13:W52">
    <cfRule type="cellIs" dxfId="182" priority="28" operator="equal">
      <formula>"неуд."</formula>
    </cfRule>
  </conditionalFormatting>
  <conditionalFormatting sqref="Z13:Z52">
    <cfRule type="cellIs" dxfId="181" priority="27" operator="equal">
      <formula>"неуд."</formula>
    </cfRule>
  </conditionalFormatting>
  <conditionalFormatting sqref="AC13:AC52">
    <cfRule type="cellIs" dxfId="180" priority="26" operator="equal">
      <formula>"неуд."</formula>
    </cfRule>
  </conditionalFormatting>
  <conditionalFormatting sqref="AF13:AF52">
    <cfRule type="cellIs" dxfId="179" priority="25" operator="equal">
      <formula>"неуд."</formula>
    </cfRule>
  </conditionalFormatting>
  <conditionalFormatting sqref="AI13:AI52">
    <cfRule type="cellIs" dxfId="178" priority="24" operator="equal">
      <formula>"неуд."</formula>
    </cfRule>
  </conditionalFormatting>
  <conditionalFormatting sqref="U13:U52">
    <cfRule type="cellIs" dxfId="177" priority="23" operator="equal">
      <formula>"ОШИБКА"</formula>
    </cfRule>
  </conditionalFormatting>
  <conditionalFormatting sqref="U13:U52">
    <cfRule type="cellIs" dxfId="176" priority="22" operator="equal">
      <formula>"ОШИБКА"</formula>
    </cfRule>
  </conditionalFormatting>
  <conditionalFormatting sqref="U13:U52">
    <cfRule type="cellIs" dxfId="175" priority="20" operator="equal">
      <formula>"F"</formula>
    </cfRule>
    <cfRule type="cellIs" dxfId="174" priority="21" operator="equal">
      <formula>F</formula>
    </cfRule>
  </conditionalFormatting>
  <conditionalFormatting sqref="U13:U52">
    <cfRule type="cellIs" dxfId="173" priority="19" operator="equal">
      <formula>"F"</formula>
    </cfRule>
  </conditionalFormatting>
  <conditionalFormatting sqref="U13:U52">
    <cfRule type="cellIs" dxfId="172" priority="16" operator="equal">
      <formula>"ОШИБКА"</formula>
    </cfRule>
    <cfRule type="cellIs" dxfId="171" priority="17" operator="equal">
      <formula>"ОШИБКА"</formula>
    </cfRule>
    <cfRule type="cellIs" dxfId="170" priority="18" operator="equal">
      <formula>"F"</formula>
    </cfRule>
  </conditionalFormatting>
  <conditionalFormatting sqref="D10">
    <cfRule type="cellIs" dxfId="169" priority="15" operator="equal">
      <formula>"незач."</formula>
    </cfRule>
  </conditionalFormatting>
  <conditionalFormatting sqref="AL13:AM52">
    <cfRule type="cellIs" dxfId="168" priority="14" operator="equal">
      <formula>"ОШИБКА"</formula>
    </cfRule>
  </conditionalFormatting>
  <conditionalFormatting sqref="AM13:AM52">
    <cfRule type="cellIs" dxfId="167" priority="13" operator="equal">
      <formula>"F"</formula>
    </cfRule>
  </conditionalFormatting>
  <conditionalFormatting sqref="AL13:AM52">
    <cfRule type="cellIs" dxfId="166" priority="12" operator="equal">
      <formula>"ОШИБКА"</formula>
    </cfRule>
  </conditionalFormatting>
  <conditionalFormatting sqref="AL13:AL52">
    <cfRule type="cellIs" dxfId="165" priority="11" operator="equal">
      <formula>"неуд."</formula>
    </cfRule>
  </conditionalFormatting>
  <conditionalFormatting sqref="AO13:AP52">
    <cfRule type="cellIs" dxfId="164" priority="10" operator="equal">
      <formula>"ОШИБКА"</formula>
    </cfRule>
  </conditionalFormatting>
  <conditionalFormatting sqref="AP13:AP52">
    <cfRule type="cellIs" dxfId="163" priority="9" operator="equal">
      <formula>"F"</formula>
    </cfRule>
  </conditionalFormatting>
  <conditionalFormatting sqref="AO13:AP52">
    <cfRule type="cellIs" dxfId="162" priority="8" operator="equal">
      <formula>"ОШИБКА"</formula>
    </cfRule>
  </conditionalFormatting>
  <conditionalFormatting sqref="AO13:AO52">
    <cfRule type="cellIs" dxfId="161" priority="7" operator="equal">
      <formula>"неуд."</formula>
    </cfRule>
  </conditionalFormatting>
  <conditionalFormatting sqref="L10 N10 J10 F10 H10">
    <cfRule type="cellIs" dxfId="160" priority="6" operator="equal">
      <formula>"незач."</formula>
    </cfRule>
  </conditionalFormatting>
  <conditionalFormatting sqref="D10">
    <cfRule type="cellIs" dxfId="159" priority="5" operator="equal">
      <formula>"незач."</formula>
    </cfRule>
  </conditionalFormatting>
  <conditionalFormatting sqref="D10">
    <cfRule type="cellIs" dxfId="158" priority="4" operator="equal">
      <formula>"незач."</formula>
    </cfRule>
  </conditionalFormatting>
  <conditionalFormatting sqref="D10">
    <cfRule type="cellIs" dxfId="157" priority="3" operator="equal">
      <formula>"незач."</formula>
    </cfRule>
  </conditionalFormatting>
  <conditionalFormatting sqref="D10">
    <cfRule type="cellIs" dxfId="156" priority="2" operator="equal">
      <formula>"незач."</formula>
    </cfRule>
  </conditionalFormatting>
  <conditionalFormatting sqref="P10">
    <cfRule type="cellIs" dxfId="155" priority="1" operator="equal">
      <formula>"незач."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6"/>
  <sheetViews>
    <sheetView zoomScale="75" zoomScaleNormal="75" workbookViewId="0">
      <pane xSplit="2" ySplit="12" topLeftCell="C13" activePane="bottomRight" state="frozen"/>
      <selection pane="topRight" activeCell="C1" sqref="C1"/>
      <selection pane="bottomLeft" activeCell="A14" sqref="A14"/>
      <selection pane="bottomRight" activeCell="C23" sqref="C23"/>
    </sheetView>
  </sheetViews>
  <sheetFormatPr defaultRowHeight="15"/>
  <cols>
    <col min="1" max="1" width="3.5703125" style="12" customWidth="1"/>
    <col min="2" max="2" width="35.5703125" style="12" customWidth="1"/>
    <col min="3" max="3" width="11.42578125" style="12" customWidth="1"/>
    <col min="4" max="4" width="6.7109375" style="12" customWidth="1"/>
    <col min="5" max="5" width="7.42578125" style="12" customWidth="1"/>
    <col min="6" max="6" width="7.28515625" style="12" customWidth="1"/>
    <col min="7" max="7" width="7.140625" style="12" customWidth="1"/>
    <col min="8" max="8" width="7.28515625" style="12" customWidth="1"/>
    <col min="9" max="9" width="8" style="12" customWidth="1"/>
    <col min="10" max="10" width="7.28515625" style="12" customWidth="1"/>
    <col min="11" max="11" width="8" style="12" customWidth="1"/>
    <col min="12" max="12" width="7.28515625" style="12" customWidth="1"/>
    <col min="13" max="13" width="8.7109375" style="12" customWidth="1"/>
    <col min="14" max="16" width="7.28515625" style="12" customWidth="1"/>
    <col min="17" max="17" width="8.7109375" style="12" customWidth="1"/>
    <col min="18" max="18" width="7.28515625" style="12" customWidth="1"/>
    <col min="19" max="19" width="8.5703125" style="12" customWidth="1"/>
    <col min="20" max="21" width="7.140625" style="12" customWidth="1"/>
    <col min="22" max="22" width="7.42578125" style="12" customWidth="1"/>
    <col min="23" max="23" width="7.28515625" style="12" customWidth="1"/>
    <col min="24" max="24" width="7.140625" style="12" customWidth="1"/>
    <col min="25" max="25" width="8.140625" style="12" customWidth="1"/>
    <col min="26" max="26" width="7.28515625" style="12" customWidth="1"/>
    <col min="27" max="27" width="7.140625" style="12" customWidth="1"/>
    <col min="28" max="28" width="8" style="12" customWidth="1"/>
    <col min="29" max="29" width="7.28515625" style="12" customWidth="1"/>
    <col min="30" max="30" width="7.140625" style="12" customWidth="1"/>
    <col min="31" max="31" width="7.7109375" style="12" customWidth="1"/>
    <col min="32" max="32" width="7.28515625" style="12" customWidth="1"/>
    <col min="33" max="33" width="7.140625" style="12" customWidth="1"/>
    <col min="34" max="34" width="7.85546875" style="12" customWidth="1"/>
    <col min="35" max="35" width="7.28515625" style="12" customWidth="1"/>
    <col min="36" max="36" width="7.140625" style="12" customWidth="1"/>
    <col min="37" max="37" width="8.140625" style="28" customWidth="1"/>
    <col min="38" max="38" width="7.28515625" style="28" customWidth="1"/>
    <col min="39" max="39" width="7.140625" style="28" customWidth="1"/>
    <col min="40" max="40" width="8.140625" style="28" customWidth="1"/>
    <col min="41" max="41" width="7.28515625" style="28" customWidth="1"/>
    <col min="42" max="42" width="7.140625" style="28" customWidth="1"/>
    <col min="43" max="43" width="10.85546875" style="12" customWidth="1"/>
    <col min="44" max="44" width="14.85546875" style="12" customWidth="1"/>
    <col min="45" max="45" width="13.42578125" style="12" customWidth="1"/>
    <col min="46" max="16384" width="9.140625" style="12"/>
  </cols>
  <sheetData>
    <row r="1" spans="1:45" s="17" customFormat="1">
      <c r="A1" s="134" t="s">
        <v>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1:45" s="17" customFormat="1" ht="16.5" thickBot="1">
      <c r="A2" s="135" t="s">
        <v>196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s="3" customFormat="1">
      <c r="A3" s="4"/>
      <c r="B3" s="5" t="s">
        <v>4</v>
      </c>
      <c r="C3" s="15" t="s">
        <v>52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3" customFormat="1" ht="16.5" customHeight="1">
      <c r="A4" s="4"/>
      <c r="B4" s="9" t="s">
        <v>2</v>
      </c>
      <c r="C4" s="16" t="s">
        <v>341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s="3" customFormat="1">
      <c r="A5" s="4"/>
      <c r="B5" s="9" t="s">
        <v>1</v>
      </c>
      <c r="C5" s="16" t="s">
        <v>336</v>
      </c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s="3" customFormat="1" ht="26.25">
      <c r="A6" s="4"/>
      <c r="B6" s="19" t="s">
        <v>195</v>
      </c>
      <c r="C6" s="16">
        <v>2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3" customFormat="1" ht="15.75" customHeight="1" thickBot="1">
      <c r="A7" s="4"/>
      <c r="B7" s="10" t="s">
        <v>3</v>
      </c>
      <c r="C7" s="18" t="s">
        <v>380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3" customFormat="1">
      <c r="A8" s="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8"/>
    </row>
    <row r="9" spans="1:45" s="3" customFormat="1" ht="48" customHeight="1">
      <c r="A9" s="136" t="s">
        <v>5</v>
      </c>
      <c r="B9" s="137" t="s">
        <v>164</v>
      </c>
      <c r="C9" s="137" t="s">
        <v>0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6" t="s">
        <v>165</v>
      </c>
      <c r="AR9" s="136"/>
      <c r="AS9" s="138" t="s">
        <v>187</v>
      </c>
    </row>
    <row r="10" spans="1:45" s="3" customFormat="1" ht="72.75" customHeight="1" thickBot="1">
      <c r="A10" s="136"/>
      <c r="B10" s="137"/>
      <c r="C10" s="114" t="s">
        <v>391</v>
      </c>
      <c r="D10" s="131"/>
      <c r="E10" s="98" t="s">
        <v>397</v>
      </c>
      <c r="F10" s="95"/>
      <c r="G10" s="98" t="s">
        <v>392</v>
      </c>
      <c r="H10" s="95"/>
      <c r="I10" s="98" t="s">
        <v>393</v>
      </c>
      <c r="J10" s="141"/>
      <c r="K10" s="98" t="s">
        <v>394</v>
      </c>
      <c r="L10" s="95"/>
      <c r="M10" s="98" t="s">
        <v>395</v>
      </c>
      <c r="N10" s="95"/>
      <c r="O10" s="98" t="s">
        <v>396</v>
      </c>
      <c r="P10" s="141"/>
      <c r="Q10" s="85" t="s">
        <v>337</v>
      </c>
      <c r="R10" s="141" t="s">
        <v>340</v>
      </c>
      <c r="S10" s="115" t="s">
        <v>349</v>
      </c>
      <c r="T10" s="131" t="s">
        <v>376</v>
      </c>
      <c r="U10" s="130" t="s">
        <v>333</v>
      </c>
      <c r="V10" s="99" t="s">
        <v>398</v>
      </c>
      <c r="W10" s="131" t="s">
        <v>399</v>
      </c>
      <c r="X10" s="130" t="s">
        <v>333</v>
      </c>
      <c r="Y10" s="99" t="s">
        <v>400</v>
      </c>
      <c r="Z10" s="131" t="s">
        <v>401</v>
      </c>
      <c r="AA10" s="130" t="s">
        <v>333</v>
      </c>
      <c r="AB10" s="99" t="s">
        <v>402</v>
      </c>
      <c r="AC10" s="131" t="s">
        <v>350</v>
      </c>
      <c r="AD10" s="130" t="s">
        <v>333</v>
      </c>
      <c r="AE10" s="45" t="s">
        <v>168</v>
      </c>
      <c r="AF10" s="131" t="s">
        <v>167</v>
      </c>
      <c r="AG10" s="130" t="s">
        <v>333</v>
      </c>
      <c r="AH10" s="45" t="s">
        <v>168</v>
      </c>
      <c r="AI10" s="131" t="s">
        <v>167</v>
      </c>
      <c r="AJ10" s="130" t="s">
        <v>333</v>
      </c>
      <c r="AK10" s="45" t="s">
        <v>168</v>
      </c>
      <c r="AL10" s="131" t="s">
        <v>167</v>
      </c>
      <c r="AM10" s="130" t="s">
        <v>333</v>
      </c>
      <c r="AN10" s="45" t="s">
        <v>168</v>
      </c>
      <c r="AO10" s="131" t="s">
        <v>167</v>
      </c>
      <c r="AP10" s="130" t="s">
        <v>333</v>
      </c>
      <c r="AQ10" s="138" t="s">
        <v>9</v>
      </c>
      <c r="AR10" s="143" t="s">
        <v>166</v>
      </c>
      <c r="AS10" s="139"/>
    </row>
    <row r="11" spans="1:45" s="3" customFormat="1" ht="20.25" customHeight="1">
      <c r="A11" s="136"/>
      <c r="B11" s="43" t="s">
        <v>6</v>
      </c>
      <c r="C11" s="58"/>
      <c r="D11" s="131"/>
      <c r="E11" s="58"/>
      <c r="F11" s="73"/>
      <c r="G11" s="58"/>
      <c r="H11" s="73"/>
      <c r="I11" s="58"/>
      <c r="J11" s="142"/>
      <c r="K11" s="58"/>
      <c r="L11" s="71"/>
      <c r="M11" s="71"/>
      <c r="N11" s="73"/>
      <c r="O11" s="58"/>
      <c r="P11" s="142"/>
      <c r="Q11" s="58"/>
      <c r="R11" s="142"/>
      <c r="S11" s="58"/>
      <c r="T11" s="131"/>
      <c r="U11" s="130"/>
      <c r="V11" s="58"/>
      <c r="W11" s="131"/>
      <c r="X11" s="130"/>
      <c r="Y11" s="71"/>
      <c r="Z11" s="131"/>
      <c r="AA11" s="130"/>
      <c r="AB11" s="71"/>
      <c r="AC11" s="131"/>
      <c r="AD11" s="130"/>
      <c r="AE11" s="46"/>
      <c r="AF11" s="131"/>
      <c r="AG11" s="130"/>
      <c r="AH11" s="46"/>
      <c r="AI11" s="131"/>
      <c r="AJ11" s="130"/>
      <c r="AK11" s="46"/>
      <c r="AL11" s="131"/>
      <c r="AM11" s="130"/>
      <c r="AN11" s="46"/>
      <c r="AO11" s="131"/>
      <c r="AP11" s="130"/>
      <c r="AQ11" s="140"/>
      <c r="AR11" s="144"/>
      <c r="AS11" s="140"/>
    </row>
    <row r="12" spans="1:45" s="3" customFormat="1">
      <c r="A12" s="46">
        <v>0</v>
      </c>
      <c r="B12" s="46">
        <v>1</v>
      </c>
      <c r="C12" s="46">
        <v>2</v>
      </c>
      <c r="D12" s="46">
        <v>3</v>
      </c>
      <c r="E12" s="46">
        <v>4</v>
      </c>
      <c r="F12" s="46">
        <v>5</v>
      </c>
      <c r="G12" s="46">
        <v>6</v>
      </c>
      <c r="H12" s="46">
        <v>7</v>
      </c>
      <c r="I12" s="46">
        <v>8</v>
      </c>
      <c r="J12" s="46">
        <v>9</v>
      </c>
      <c r="K12" s="46">
        <v>10</v>
      </c>
      <c r="L12" s="46">
        <v>11</v>
      </c>
      <c r="M12" s="46">
        <v>12</v>
      </c>
      <c r="N12" s="46">
        <v>13</v>
      </c>
      <c r="O12" s="46">
        <v>14</v>
      </c>
      <c r="P12" s="46">
        <v>15</v>
      </c>
      <c r="Q12" s="46">
        <v>16</v>
      </c>
      <c r="R12" s="46">
        <v>17</v>
      </c>
      <c r="S12" s="46">
        <v>18</v>
      </c>
      <c r="T12" s="46">
        <v>19</v>
      </c>
      <c r="U12" s="46">
        <v>20</v>
      </c>
      <c r="V12" s="46">
        <v>21</v>
      </c>
      <c r="W12" s="46">
        <v>22</v>
      </c>
      <c r="X12" s="46">
        <v>23</v>
      </c>
      <c r="Y12" s="46">
        <v>24</v>
      </c>
      <c r="Z12" s="46">
        <v>25</v>
      </c>
      <c r="AA12" s="46">
        <v>26</v>
      </c>
      <c r="AB12" s="46">
        <v>27</v>
      </c>
      <c r="AC12" s="46">
        <v>28</v>
      </c>
      <c r="AD12" s="46">
        <v>29</v>
      </c>
      <c r="AE12" s="46">
        <v>30</v>
      </c>
      <c r="AF12" s="46">
        <v>31</v>
      </c>
      <c r="AG12" s="46">
        <v>32</v>
      </c>
      <c r="AH12" s="46">
        <v>33</v>
      </c>
      <c r="AI12" s="46">
        <v>34</v>
      </c>
      <c r="AJ12" s="46">
        <v>35</v>
      </c>
      <c r="AK12" s="46">
        <v>36</v>
      </c>
      <c r="AL12" s="46">
        <v>37</v>
      </c>
      <c r="AM12" s="46">
        <v>38</v>
      </c>
      <c r="AN12" s="46">
        <v>39</v>
      </c>
      <c r="AO12" s="46">
        <v>40</v>
      </c>
      <c r="AP12" s="46">
        <v>41</v>
      </c>
      <c r="AQ12" s="46">
        <v>42</v>
      </c>
      <c r="AR12" s="46">
        <v>43</v>
      </c>
      <c r="AS12" s="46">
        <v>44</v>
      </c>
    </row>
    <row r="13" spans="1:45" s="3" customFormat="1">
      <c r="A13" s="47">
        <v>1</v>
      </c>
      <c r="B13" s="100" t="s">
        <v>381</v>
      </c>
      <c r="C13" s="48">
        <v>43</v>
      </c>
      <c r="D13" s="22" t="str">
        <f>IF(OR(C13&lt;0,C13&gt;100),"ОШИБКА",IF(C13&gt;=60,"зач.",IF(C13&lt;60,"незач.")))</f>
        <v>незач.</v>
      </c>
      <c r="E13" s="48">
        <v>75</v>
      </c>
      <c r="F13" s="22" t="str">
        <f>IF(OR(E13&lt;0,E13&gt;100),"ОШИБКА",IF(E13&gt;=60,"зач.",IF(E13&lt;60,"незач.")))</f>
        <v>зач.</v>
      </c>
      <c r="G13" s="49"/>
      <c r="H13" s="22" t="str">
        <f t="shared" ref="H13:H52" si="0">IF(OR(G13&lt;0,G13&gt;100),"ОШИБКА",IF(G13&gt;=60,"зач.",IF(G13&lt;60,"незач.")))</f>
        <v>незач.</v>
      </c>
      <c r="I13" s="49">
        <v>80</v>
      </c>
      <c r="J13" s="22" t="str">
        <f>IF(OR(I13&lt;0,I13&gt;100),"ОШИБКА",IF(I13&gt;=60,"зач.",IF(I13&lt;60,"незач.")))</f>
        <v>зач.</v>
      </c>
      <c r="K13" s="49"/>
      <c r="L13" s="22" t="str">
        <f>IF(OR(K13&lt;0,K13&gt;100),"ОШИБКА",IF(K13&gt;=60,"зач.",IF(K13&lt;60,"незач.")))</f>
        <v>незач.</v>
      </c>
      <c r="M13" s="49">
        <v>4</v>
      </c>
      <c r="N13" s="22" t="str">
        <f>IF(OR(M13&lt;0,M13&gt;100),"ОШИБКА",IF(M13&gt;=60,"зач.",IF(M13&lt;60,"незач.")))</f>
        <v>незач.</v>
      </c>
      <c r="O13" s="49">
        <v>0</v>
      </c>
      <c r="P13" s="22" t="str">
        <f>IF(OR(O13&lt;0,O13&gt;100),"ОШИБКА",IF(O13&gt;=60,"зач.",IF(O13&lt;60,"незач.")))</f>
        <v>незач.</v>
      </c>
      <c r="Q13" s="49">
        <v>0</v>
      </c>
      <c r="R13" s="22" t="str">
        <f>IF(OR(Q13&lt;0,Q13&gt;100),"ОШИБКА",IF(Q13&gt;=60,"зач.",IF(Q13&lt;60,"незач.")))</f>
        <v>незач.</v>
      </c>
      <c r="S13" s="22"/>
      <c r="T13" s="22" t="str">
        <f>IF(OR(S13&lt;0,S13&gt;100),"ОШИБКА",IF(S13&gt;=85,"отл.",IF(S13&gt;=65,"хор.",IF(S13&gt;=55,"удовл.",IF(S13&lt;55,"неуд.")))))</f>
        <v>неуд.</v>
      </c>
      <c r="U13" s="22"/>
      <c r="V13" s="49">
        <v>0</v>
      </c>
      <c r="W13" s="22" t="str">
        <f t="shared" ref="W13:W52" si="1">IF(OR(V13&lt;0,V13&gt;100),"ОШИБКА",IF(V13&gt;=85,"отл.",IF(V13&gt;=65,"хор.",IF(V13&gt;=55,"удовл.",IF(V13&lt;55,"неуд.")))))</f>
        <v>неуд.</v>
      </c>
      <c r="X13" s="22"/>
      <c r="Y13" s="49"/>
      <c r="Z13" s="22" t="str">
        <f>IF(OR(Y13&lt;0,Y13&gt;100),"ОШИБКА",IF(Y13&gt;=85,"отл.",IF(Y13&gt;=65,"хор.",IF(Y13&gt;=55,"удовл.",IF(Y13&lt;55,"неуд.")))))</f>
        <v>неуд.</v>
      </c>
      <c r="AA13" s="22"/>
      <c r="AB13" s="49">
        <v>2</v>
      </c>
      <c r="AC13" s="22" t="str">
        <f>IF(OR(AB13&lt;0,AB13&gt;100),"ОШИБКА",IF(AB13&gt;=85,"отл.",IF(AB13&gt;=65,"хор.",IF(AB13&gt;=55,"удовл.",IF(AB13&lt;55,"неуд.")))))</f>
        <v>неуд.</v>
      </c>
      <c r="AD13" s="22"/>
      <c r="AE13" s="49"/>
      <c r="AF13" s="22" t="str">
        <f>IF(OR(AE13&lt;0,AE13&gt;100),"ОШИБКА",IF(AE13&gt;=85,"отл.",IF(AE13&gt;=65,"хор.",IF(AE13&gt;=55,"удовл.",IF(AE13&lt;55,"неуд.")))))</f>
        <v>неуд.</v>
      </c>
      <c r="AG13" s="22"/>
      <c r="AH13" s="22"/>
      <c r="AI13" s="22" t="str">
        <f>IF(OR(AH13&lt;0,AH13&gt;100),"ОШИБКА",IF(AH13&gt;=85,"отл.",IF(AH13&gt;=65,"хор.",IF(AH13&gt;=55,"удовл.",IF(AH13&lt;55,"неуд.")))))</f>
        <v>неуд.</v>
      </c>
      <c r="AJ13" s="22"/>
      <c r="AK13" s="22"/>
      <c r="AL13" s="22" t="str">
        <f>IF(OR(AK13&lt;0,AK13&gt;100),"ОШИБКА",IF(AK13&gt;=85,"отл.",IF(AK13&gt;=65,"хор.",IF(AK13&gt;=55,"удовл.",IF(AK13&lt;55,"неуд.")))))</f>
        <v>неуд.</v>
      </c>
      <c r="AM13" s="22"/>
      <c r="AN13" s="22"/>
      <c r="AO13" s="22" t="str">
        <f>IF(OR(AN13&lt;0,AN13&gt;100),"ОШИБКА",IF(AN13&gt;=85,"отл.",IF(AN13&gt;=65,"хор.",IF(AN13&gt;=55,"удовл.",IF(AN13&lt;55,"неуд.")))))</f>
        <v>неуд.</v>
      </c>
      <c r="AP13" s="22"/>
      <c r="AQ13" s="50"/>
      <c r="AR13" s="50"/>
      <c r="AS13" s="51">
        <f t="shared" ref="AS13:AS52" si="2">AVERAGE(C13,E13,G13,I13,K13,M13,O13,Q13,S13,V13,Y13,AB13,AE13,AH13,AK13,AN13)</f>
        <v>25.5</v>
      </c>
    </row>
    <row r="14" spans="1:45" s="3" customFormat="1">
      <c r="A14" s="47">
        <v>2</v>
      </c>
      <c r="B14" s="100" t="s">
        <v>382</v>
      </c>
      <c r="C14" s="48">
        <v>61</v>
      </c>
      <c r="D14" s="22" t="str">
        <f t="shared" ref="D14:D52" si="3">IF(OR(C14&lt;0,C14&gt;100),"ОШИБКА",IF(C14&gt;=60,"зач.",IF(C14&lt;60,"незач.")))</f>
        <v>зач.</v>
      </c>
      <c r="E14" s="48">
        <v>80</v>
      </c>
      <c r="F14" s="22" t="str">
        <f t="shared" ref="F14:F52" si="4">IF(OR(E14&lt;0,E14&gt;100),"ОШИБКА",IF(E14&gt;=60,"зач.",IF(E14&lt;60,"незач.")))</f>
        <v>зач.</v>
      </c>
      <c r="G14" s="49">
        <v>64</v>
      </c>
      <c r="H14" s="22" t="str">
        <f t="shared" si="0"/>
        <v>зач.</v>
      </c>
      <c r="I14" s="52">
        <v>80</v>
      </c>
      <c r="J14" s="22" t="str">
        <f t="shared" ref="J14:J52" si="5">IF(OR(I14&lt;0,I14&gt;100),"ОШИБКА",IF(I14&gt;=60,"зач.",IF(I14&lt;60,"незач.")))</f>
        <v>зач.</v>
      </c>
      <c r="K14" s="52">
        <v>61</v>
      </c>
      <c r="L14" s="22" t="str">
        <f t="shared" ref="L14:L52" si="6">IF(OR(K14&lt;0,K14&gt;100),"ОШИБКА",IF(K14&gt;=60,"зач.",IF(K14&lt;60,"незач.")))</f>
        <v>зач.</v>
      </c>
      <c r="M14" s="52">
        <v>21.5</v>
      </c>
      <c r="N14" s="22" t="str">
        <f t="shared" ref="N14:N52" si="7">IF(OR(M14&lt;0,M14&gt;100),"ОШИБКА",IF(M14&gt;=60,"зач.",IF(M14&lt;60,"незач.")))</f>
        <v>незач.</v>
      </c>
      <c r="O14" s="52">
        <v>55</v>
      </c>
      <c r="P14" s="22" t="str">
        <f t="shared" ref="P14:P52" si="8">IF(OR(O14&lt;0,O14&gt;100),"ОШИБКА",IF(O14&gt;=60,"зач.",IF(O14&lt;60,"незач.")))</f>
        <v>незач.</v>
      </c>
      <c r="Q14" s="52">
        <v>0</v>
      </c>
      <c r="R14" s="22" t="str">
        <f t="shared" ref="R14:R52" si="9">IF(OR(Q14&lt;0,Q14&gt;100),"ОШИБКА",IF(Q14&gt;=60,"зач.",IF(Q14&lt;60,"незач.")))</f>
        <v>незач.</v>
      </c>
      <c r="S14" s="22"/>
      <c r="T14" s="22" t="str">
        <f t="shared" ref="T14:T52" si="10">IF(OR(S14&lt;0,S14&gt;100),"ОШИБКА",IF(S14&gt;=85,"отл.",IF(S14&gt;=65,"хор.",IF(S14&gt;=55,"удовл.",IF(S14&lt;55,"неуд.")))))</f>
        <v>неуд.</v>
      </c>
      <c r="U14" s="22"/>
      <c r="V14" s="52">
        <v>30</v>
      </c>
      <c r="W14" s="22" t="str">
        <f t="shared" si="1"/>
        <v>неуд.</v>
      </c>
      <c r="X14" s="22"/>
      <c r="Y14" s="52">
        <v>66</v>
      </c>
      <c r="Z14" s="22" t="str">
        <f t="shared" ref="Z14:Z52" si="11">IF(OR(Y14&lt;0,Y14&gt;100),"ОШИБКА",IF(Y14&gt;=85,"отл.",IF(Y14&gt;=65,"хор.",IF(Y14&gt;=55,"удовл.",IF(Y14&lt;55,"неуд.")))))</f>
        <v>хор.</v>
      </c>
      <c r="AA14" s="22"/>
      <c r="AB14" s="52">
        <v>12</v>
      </c>
      <c r="AC14" s="22" t="str">
        <f t="shared" ref="AC14:AC52" si="12">IF(OR(AB14&lt;0,AB14&gt;100),"ОШИБКА",IF(AB14&gt;=85,"отл.",IF(AB14&gt;=65,"хор.",IF(AB14&gt;=55,"удовл.",IF(AB14&lt;55,"неуд.")))))</f>
        <v>неуд.</v>
      </c>
      <c r="AD14" s="22"/>
      <c r="AE14" s="52"/>
      <c r="AF14" s="22" t="str">
        <f t="shared" ref="AF14:AF52" si="13">IF(OR(AE14&lt;0,AE14&gt;100),"ОШИБКА",IF(AE14&gt;=85,"отл.",IF(AE14&gt;=65,"хор.",IF(AE14&gt;=55,"удовл.",IF(AE14&lt;55,"неуд.")))))</f>
        <v>неуд.</v>
      </c>
      <c r="AG14" s="22"/>
      <c r="AH14" s="22"/>
      <c r="AI14" s="22" t="str">
        <f t="shared" ref="AI14:AI52" si="14">IF(OR(AH14&lt;0,AH14&gt;100),"ОШИБКА",IF(AH14&gt;=85,"отл.",IF(AH14&gt;=65,"хор.",IF(AH14&gt;=55,"удовл.",IF(AH14&lt;55,"неуд.")))))</f>
        <v>неуд.</v>
      </c>
      <c r="AJ14" s="22"/>
      <c r="AK14" s="22"/>
      <c r="AL14" s="22" t="str">
        <f t="shared" ref="AL14:AL52" si="15">IF(OR(AK14&lt;0,AK14&gt;100),"ОШИБКА",IF(AK14&gt;=85,"отл.",IF(AK14&gt;=65,"хор.",IF(AK14&gt;=55,"удовл.",IF(AK14&lt;55,"неуд.")))))</f>
        <v>неуд.</v>
      </c>
      <c r="AM14" s="22"/>
      <c r="AN14" s="22"/>
      <c r="AO14" s="22" t="str">
        <f t="shared" ref="AO14:AO52" si="16">IF(OR(AN14&lt;0,AN14&gt;100),"ОШИБКА",IF(AN14&gt;=85,"отл.",IF(AN14&gt;=65,"хор.",IF(AN14&gt;=55,"удовл.",IF(AN14&lt;55,"неуд.")))))</f>
        <v>неуд.</v>
      </c>
      <c r="AP14" s="22"/>
      <c r="AQ14" s="50"/>
      <c r="AR14" s="75"/>
      <c r="AS14" s="51">
        <f t="shared" si="2"/>
        <v>48.227272727272727</v>
      </c>
    </row>
    <row r="15" spans="1:45" s="3" customFormat="1">
      <c r="A15" s="47">
        <v>3</v>
      </c>
      <c r="B15" s="113" t="s">
        <v>383</v>
      </c>
      <c r="C15" s="52">
        <v>100</v>
      </c>
      <c r="D15" s="22" t="str">
        <f t="shared" si="3"/>
        <v>зач.</v>
      </c>
      <c r="E15" s="52">
        <v>85</v>
      </c>
      <c r="F15" s="22" t="str">
        <f t="shared" si="4"/>
        <v>зач.</v>
      </c>
      <c r="G15" s="49">
        <v>66</v>
      </c>
      <c r="H15" s="22" t="str">
        <f t="shared" si="0"/>
        <v>зач.</v>
      </c>
      <c r="I15" s="52">
        <v>90</v>
      </c>
      <c r="J15" s="22" t="str">
        <f t="shared" si="5"/>
        <v>зач.</v>
      </c>
      <c r="K15" s="52">
        <v>61</v>
      </c>
      <c r="L15" s="22" t="str">
        <f t="shared" si="6"/>
        <v>зач.</v>
      </c>
      <c r="M15" s="52">
        <v>60.1</v>
      </c>
      <c r="N15" s="22" t="str">
        <f t="shared" si="7"/>
        <v>зач.</v>
      </c>
      <c r="O15" s="52">
        <v>65</v>
      </c>
      <c r="P15" s="22" t="str">
        <f t="shared" si="8"/>
        <v>зач.</v>
      </c>
      <c r="Q15" s="52">
        <v>62</v>
      </c>
      <c r="R15" s="22" t="str">
        <f t="shared" si="9"/>
        <v>зач.</v>
      </c>
      <c r="S15" s="22">
        <v>60</v>
      </c>
      <c r="T15" s="22" t="str">
        <f t="shared" si="10"/>
        <v>удовл.</v>
      </c>
      <c r="U15" s="22"/>
      <c r="V15" s="52">
        <v>78</v>
      </c>
      <c r="W15" s="22" t="str">
        <f t="shared" si="1"/>
        <v>хор.</v>
      </c>
      <c r="X15" s="22"/>
      <c r="Y15" s="52">
        <v>74</v>
      </c>
      <c r="Z15" s="22" t="str">
        <f t="shared" si="11"/>
        <v>хор.</v>
      </c>
      <c r="AA15" s="22"/>
      <c r="AB15" s="52">
        <v>65</v>
      </c>
      <c r="AC15" s="22" t="str">
        <f t="shared" si="12"/>
        <v>хор.</v>
      </c>
      <c r="AD15" s="22"/>
      <c r="AE15" s="52"/>
      <c r="AF15" s="22" t="str">
        <f t="shared" si="13"/>
        <v>неуд.</v>
      </c>
      <c r="AG15" s="22"/>
      <c r="AH15" s="22"/>
      <c r="AI15" s="22" t="str">
        <f t="shared" si="14"/>
        <v>неуд.</v>
      </c>
      <c r="AJ15" s="22"/>
      <c r="AK15" s="22"/>
      <c r="AL15" s="22" t="str">
        <f t="shared" si="15"/>
        <v>неуд.</v>
      </c>
      <c r="AM15" s="22"/>
      <c r="AN15" s="22"/>
      <c r="AO15" s="22" t="str">
        <f t="shared" si="16"/>
        <v>неуд.</v>
      </c>
      <c r="AP15" s="22"/>
      <c r="AQ15" s="50"/>
      <c r="AR15" s="75"/>
      <c r="AS15" s="51">
        <f t="shared" si="2"/>
        <v>72.174999999999997</v>
      </c>
    </row>
    <row r="16" spans="1:45" s="3" customFormat="1">
      <c r="A16" s="47">
        <v>4</v>
      </c>
      <c r="B16" s="113" t="s">
        <v>384</v>
      </c>
      <c r="C16" s="52">
        <v>74</v>
      </c>
      <c r="D16" s="22" t="str">
        <f t="shared" si="3"/>
        <v>зач.</v>
      </c>
      <c r="E16" s="52">
        <v>85</v>
      </c>
      <c r="F16" s="22" t="str">
        <f t="shared" si="4"/>
        <v>зач.</v>
      </c>
      <c r="G16" s="49">
        <v>66</v>
      </c>
      <c r="H16" s="22" t="str">
        <f t="shared" si="0"/>
        <v>зач.</v>
      </c>
      <c r="I16" s="52">
        <v>90</v>
      </c>
      <c r="J16" s="22" t="str">
        <f t="shared" si="5"/>
        <v>зач.</v>
      </c>
      <c r="K16" s="52">
        <v>61</v>
      </c>
      <c r="L16" s="22" t="str">
        <f t="shared" si="6"/>
        <v>зач.</v>
      </c>
      <c r="M16" s="52">
        <v>72.7</v>
      </c>
      <c r="N16" s="22" t="str">
        <f t="shared" si="7"/>
        <v>зач.</v>
      </c>
      <c r="O16" s="52">
        <v>65</v>
      </c>
      <c r="P16" s="22" t="str">
        <f t="shared" si="8"/>
        <v>зач.</v>
      </c>
      <c r="Q16" s="52">
        <v>77</v>
      </c>
      <c r="R16" s="22" t="str">
        <f t="shared" si="9"/>
        <v>зач.</v>
      </c>
      <c r="S16" s="22">
        <v>60</v>
      </c>
      <c r="T16" s="22" t="str">
        <f t="shared" si="10"/>
        <v>удовл.</v>
      </c>
      <c r="U16" s="22"/>
      <c r="V16" s="52">
        <v>79</v>
      </c>
      <c r="W16" s="22" t="str">
        <f t="shared" si="1"/>
        <v>хор.</v>
      </c>
      <c r="X16" s="22"/>
      <c r="Y16" s="52">
        <v>67</v>
      </c>
      <c r="Z16" s="22" t="str">
        <f t="shared" si="11"/>
        <v>хор.</v>
      </c>
      <c r="AA16" s="22"/>
      <c r="AB16" s="52">
        <v>90</v>
      </c>
      <c r="AC16" s="22" t="str">
        <f t="shared" si="12"/>
        <v>отл.</v>
      </c>
      <c r="AD16" s="22"/>
      <c r="AE16" s="52"/>
      <c r="AF16" s="22" t="str">
        <f t="shared" si="13"/>
        <v>неуд.</v>
      </c>
      <c r="AG16" s="22"/>
      <c r="AH16" s="22"/>
      <c r="AI16" s="22" t="str">
        <f t="shared" si="14"/>
        <v>неуд.</v>
      </c>
      <c r="AJ16" s="22"/>
      <c r="AK16" s="22"/>
      <c r="AL16" s="22" t="str">
        <f t="shared" si="15"/>
        <v>неуд.</v>
      </c>
      <c r="AM16" s="22"/>
      <c r="AN16" s="22"/>
      <c r="AO16" s="22" t="str">
        <f t="shared" si="16"/>
        <v>неуд.</v>
      </c>
      <c r="AP16" s="22"/>
      <c r="AQ16" s="50"/>
      <c r="AR16" s="75"/>
      <c r="AS16" s="51">
        <f t="shared" si="2"/>
        <v>73.891666666666666</v>
      </c>
    </row>
    <row r="17" spans="1:45" s="3" customFormat="1">
      <c r="A17" s="47">
        <v>5</v>
      </c>
      <c r="B17" s="100" t="s">
        <v>385</v>
      </c>
      <c r="C17" s="52">
        <v>70</v>
      </c>
      <c r="D17" s="22" t="str">
        <f t="shared" si="3"/>
        <v>зач.</v>
      </c>
      <c r="E17" s="52">
        <v>85</v>
      </c>
      <c r="F17" s="22" t="str">
        <f t="shared" si="4"/>
        <v>зач.</v>
      </c>
      <c r="G17" s="49">
        <v>62</v>
      </c>
      <c r="H17" s="22" t="str">
        <f t="shared" si="0"/>
        <v>зач.</v>
      </c>
      <c r="I17" s="52">
        <v>90</v>
      </c>
      <c r="J17" s="22" t="str">
        <f t="shared" si="5"/>
        <v>зач.</v>
      </c>
      <c r="K17" s="52">
        <v>61</v>
      </c>
      <c r="L17" s="22" t="str">
        <f t="shared" si="6"/>
        <v>зач.</v>
      </c>
      <c r="M17" s="52">
        <v>12.5</v>
      </c>
      <c r="N17" s="22" t="str">
        <f t="shared" si="7"/>
        <v>незач.</v>
      </c>
      <c r="O17" s="52">
        <v>65</v>
      </c>
      <c r="P17" s="22" t="str">
        <f t="shared" si="8"/>
        <v>зач.</v>
      </c>
      <c r="Q17" s="52">
        <v>87</v>
      </c>
      <c r="R17" s="22" t="str">
        <f t="shared" si="9"/>
        <v>зач.</v>
      </c>
      <c r="S17" s="22"/>
      <c r="T17" s="22" t="str">
        <f t="shared" si="10"/>
        <v>неуд.</v>
      </c>
      <c r="U17" s="22"/>
      <c r="V17" s="52">
        <v>77</v>
      </c>
      <c r="W17" s="22" t="str">
        <f t="shared" si="1"/>
        <v>хор.</v>
      </c>
      <c r="X17" s="22"/>
      <c r="Y17" s="52"/>
      <c r="Z17" s="22" t="str">
        <f t="shared" si="11"/>
        <v>неуд.</v>
      </c>
      <c r="AA17" s="22"/>
      <c r="AB17" s="52">
        <v>11.2</v>
      </c>
      <c r="AC17" s="22" t="str">
        <f t="shared" si="12"/>
        <v>неуд.</v>
      </c>
      <c r="AD17" s="22"/>
      <c r="AE17" s="52"/>
      <c r="AF17" s="22" t="str">
        <f t="shared" si="13"/>
        <v>неуд.</v>
      </c>
      <c r="AG17" s="22"/>
      <c r="AH17" s="22"/>
      <c r="AI17" s="22" t="str">
        <f t="shared" si="14"/>
        <v>неуд.</v>
      </c>
      <c r="AJ17" s="22"/>
      <c r="AK17" s="22"/>
      <c r="AL17" s="22" t="str">
        <f t="shared" si="15"/>
        <v>неуд.</v>
      </c>
      <c r="AM17" s="22"/>
      <c r="AN17" s="22"/>
      <c r="AO17" s="22" t="str">
        <f t="shared" si="16"/>
        <v>неуд.</v>
      </c>
      <c r="AP17" s="22"/>
      <c r="AQ17" s="50"/>
      <c r="AR17" s="75"/>
      <c r="AS17" s="51">
        <f t="shared" si="2"/>
        <v>62.070000000000007</v>
      </c>
    </row>
    <row r="18" spans="1:45" s="3" customFormat="1">
      <c r="A18" s="47">
        <v>6</v>
      </c>
      <c r="B18" s="113" t="s">
        <v>386</v>
      </c>
      <c r="C18" s="52">
        <v>89</v>
      </c>
      <c r="D18" s="22" t="str">
        <f t="shared" si="3"/>
        <v>зач.</v>
      </c>
      <c r="E18" s="52">
        <v>85</v>
      </c>
      <c r="F18" s="22" t="str">
        <f t="shared" si="4"/>
        <v>зач.</v>
      </c>
      <c r="G18" s="49">
        <v>78</v>
      </c>
      <c r="H18" s="22" t="str">
        <f t="shared" si="0"/>
        <v>зач.</v>
      </c>
      <c r="I18" s="52">
        <v>90</v>
      </c>
      <c r="J18" s="22" t="str">
        <f t="shared" si="5"/>
        <v>зач.</v>
      </c>
      <c r="K18" s="52">
        <v>69</v>
      </c>
      <c r="L18" s="22" t="str">
        <f t="shared" si="6"/>
        <v>зач.</v>
      </c>
      <c r="M18" s="52">
        <v>88</v>
      </c>
      <c r="N18" s="22" t="str">
        <f t="shared" si="7"/>
        <v>зач.</v>
      </c>
      <c r="O18" s="52">
        <v>85</v>
      </c>
      <c r="P18" s="22" t="str">
        <f t="shared" si="8"/>
        <v>зач.</v>
      </c>
      <c r="Q18" s="52">
        <v>60</v>
      </c>
      <c r="R18" s="22" t="str">
        <f t="shared" si="9"/>
        <v>зач.</v>
      </c>
      <c r="S18" s="22">
        <v>75</v>
      </c>
      <c r="T18" s="22" t="str">
        <f t="shared" si="10"/>
        <v>хор.</v>
      </c>
      <c r="U18" s="22"/>
      <c r="V18" s="52">
        <v>95</v>
      </c>
      <c r="W18" s="22" t="str">
        <f t="shared" si="1"/>
        <v>отл.</v>
      </c>
      <c r="X18" s="22"/>
      <c r="Y18" s="52">
        <v>86</v>
      </c>
      <c r="Z18" s="22" t="str">
        <f t="shared" si="11"/>
        <v>отл.</v>
      </c>
      <c r="AA18" s="22"/>
      <c r="AB18" s="52">
        <v>67</v>
      </c>
      <c r="AC18" s="22" t="str">
        <f t="shared" si="12"/>
        <v>хор.</v>
      </c>
      <c r="AD18" s="22"/>
      <c r="AE18" s="52"/>
      <c r="AF18" s="22" t="str">
        <f t="shared" si="13"/>
        <v>неуд.</v>
      </c>
      <c r="AG18" s="22"/>
      <c r="AH18" s="22"/>
      <c r="AI18" s="22" t="str">
        <f t="shared" si="14"/>
        <v>неуд.</v>
      </c>
      <c r="AJ18" s="22"/>
      <c r="AK18" s="22"/>
      <c r="AL18" s="22" t="str">
        <f t="shared" si="15"/>
        <v>неуд.</v>
      </c>
      <c r="AM18" s="22"/>
      <c r="AN18" s="22"/>
      <c r="AO18" s="22" t="str">
        <f t="shared" si="16"/>
        <v>неуд.</v>
      </c>
      <c r="AP18" s="22"/>
      <c r="AQ18" s="50"/>
      <c r="AR18" s="75"/>
      <c r="AS18" s="51">
        <f t="shared" si="2"/>
        <v>80.583333333333329</v>
      </c>
    </row>
    <row r="19" spans="1:45" s="3" customFormat="1">
      <c r="A19" s="47">
        <v>7</v>
      </c>
      <c r="B19" s="113" t="s">
        <v>387</v>
      </c>
      <c r="C19" s="52">
        <v>63</v>
      </c>
      <c r="D19" s="22" t="str">
        <f t="shared" si="3"/>
        <v>зач.</v>
      </c>
      <c r="E19" s="52">
        <v>80</v>
      </c>
      <c r="F19" s="22" t="str">
        <f t="shared" si="4"/>
        <v>зач.</v>
      </c>
      <c r="G19" s="49">
        <v>66</v>
      </c>
      <c r="H19" s="22" t="str">
        <f t="shared" si="0"/>
        <v>зач.</v>
      </c>
      <c r="I19" s="52">
        <v>85</v>
      </c>
      <c r="J19" s="22" t="str">
        <f t="shared" si="5"/>
        <v>зач.</v>
      </c>
      <c r="K19" s="52">
        <v>60</v>
      </c>
      <c r="L19" s="22" t="str">
        <f t="shared" si="6"/>
        <v>зач.</v>
      </c>
      <c r="M19" s="52">
        <v>60</v>
      </c>
      <c r="N19" s="22" t="str">
        <f t="shared" si="7"/>
        <v>зач.</v>
      </c>
      <c r="O19" s="52">
        <v>66</v>
      </c>
      <c r="P19" s="22" t="str">
        <f t="shared" si="8"/>
        <v>зач.</v>
      </c>
      <c r="Q19" s="52">
        <v>60</v>
      </c>
      <c r="R19" s="22" t="str">
        <f t="shared" si="9"/>
        <v>зач.</v>
      </c>
      <c r="S19" s="22"/>
      <c r="T19" s="22" t="str">
        <f t="shared" si="10"/>
        <v>неуд.</v>
      </c>
      <c r="U19" s="22"/>
      <c r="V19" s="52">
        <v>85</v>
      </c>
      <c r="W19" s="22" t="str">
        <f t="shared" si="1"/>
        <v>отл.</v>
      </c>
      <c r="X19" s="22"/>
      <c r="Y19" s="52">
        <v>67</v>
      </c>
      <c r="Z19" s="22" t="str">
        <f t="shared" si="11"/>
        <v>хор.</v>
      </c>
      <c r="AA19" s="22"/>
      <c r="AB19" s="52">
        <v>65</v>
      </c>
      <c r="AC19" s="22" t="str">
        <f t="shared" si="12"/>
        <v>хор.</v>
      </c>
      <c r="AD19" s="22"/>
      <c r="AE19" s="52"/>
      <c r="AF19" s="22" t="str">
        <f t="shared" si="13"/>
        <v>неуд.</v>
      </c>
      <c r="AG19" s="22"/>
      <c r="AH19" s="22"/>
      <c r="AI19" s="22" t="str">
        <f t="shared" si="14"/>
        <v>неуд.</v>
      </c>
      <c r="AJ19" s="22"/>
      <c r="AK19" s="22"/>
      <c r="AL19" s="22" t="str">
        <f t="shared" si="15"/>
        <v>неуд.</v>
      </c>
      <c r="AM19" s="22"/>
      <c r="AN19" s="22"/>
      <c r="AO19" s="22" t="str">
        <f t="shared" si="16"/>
        <v>неуд.</v>
      </c>
      <c r="AP19" s="22"/>
      <c r="AQ19" s="50"/>
      <c r="AR19" s="75"/>
      <c r="AS19" s="51">
        <f t="shared" si="2"/>
        <v>68.818181818181813</v>
      </c>
    </row>
    <row r="20" spans="1:45" s="3" customFormat="1">
      <c r="A20" s="47">
        <v>8</v>
      </c>
      <c r="B20" s="113" t="s">
        <v>388</v>
      </c>
      <c r="C20" s="52">
        <v>86</v>
      </c>
      <c r="D20" s="22" t="str">
        <f t="shared" si="3"/>
        <v>зач.</v>
      </c>
      <c r="E20" s="52">
        <v>85</v>
      </c>
      <c r="F20" s="22" t="str">
        <f t="shared" si="4"/>
        <v>зач.</v>
      </c>
      <c r="G20" s="49">
        <v>67</v>
      </c>
      <c r="H20" s="22" t="str">
        <f t="shared" si="0"/>
        <v>зач.</v>
      </c>
      <c r="I20" s="52">
        <v>90</v>
      </c>
      <c r="J20" s="22" t="str">
        <f t="shared" si="5"/>
        <v>зач.</v>
      </c>
      <c r="K20" s="52">
        <v>60</v>
      </c>
      <c r="L20" s="22" t="str">
        <f t="shared" si="6"/>
        <v>зач.</v>
      </c>
      <c r="M20" s="52">
        <v>40</v>
      </c>
      <c r="N20" s="22" t="str">
        <f t="shared" si="7"/>
        <v>незач.</v>
      </c>
      <c r="O20" s="52">
        <v>65</v>
      </c>
      <c r="P20" s="22" t="str">
        <f t="shared" si="8"/>
        <v>зач.</v>
      </c>
      <c r="Q20" s="52">
        <v>77</v>
      </c>
      <c r="R20" s="22" t="str">
        <f t="shared" si="9"/>
        <v>зач.</v>
      </c>
      <c r="S20" s="22"/>
      <c r="T20" s="22" t="str">
        <f t="shared" si="10"/>
        <v>неуд.</v>
      </c>
      <c r="U20" s="22"/>
      <c r="V20" s="52">
        <v>64.900000000000006</v>
      </c>
      <c r="W20" s="22" t="str">
        <f t="shared" si="1"/>
        <v>удовл.</v>
      </c>
      <c r="X20" s="22"/>
      <c r="Y20" s="52">
        <v>65</v>
      </c>
      <c r="Z20" s="22" t="str">
        <f t="shared" si="11"/>
        <v>хор.</v>
      </c>
      <c r="AA20" s="22"/>
      <c r="AB20" s="52">
        <v>55</v>
      </c>
      <c r="AC20" s="22" t="str">
        <f t="shared" si="12"/>
        <v>удовл.</v>
      </c>
      <c r="AD20" s="22"/>
      <c r="AE20" s="52"/>
      <c r="AF20" s="22" t="str">
        <f t="shared" si="13"/>
        <v>неуд.</v>
      </c>
      <c r="AG20" s="22"/>
      <c r="AH20" s="22"/>
      <c r="AI20" s="22" t="str">
        <f t="shared" si="14"/>
        <v>неуд.</v>
      </c>
      <c r="AJ20" s="22"/>
      <c r="AK20" s="22"/>
      <c r="AL20" s="22" t="str">
        <f t="shared" si="15"/>
        <v>неуд.</v>
      </c>
      <c r="AM20" s="22"/>
      <c r="AN20" s="22"/>
      <c r="AO20" s="22" t="str">
        <f t="shared" si="16"/>
        <v>неуд.</v>
      </c>
      <c r="AP20" s="22"/>
      <c r="AQ20" s="50"/>
      <c r="AR20" s="75"/>
      <c r="AS20" s="51">
        <f t="shared" si="2"/>
        <v>68.627272727272725</v>
      </c>
    </row>
    <row r="21" spans="1:45" s="3" customFormat="1" ht="14.25" customHeight="1">
      <c r="A21" s="47">
        <v>9</v>
      </c>
      <c r="B21" s="113" t="s">
        <v>389</v>
      </c>
      <c r="C21" s="52">
        <v>100</v>
      </c>
      <c r="D21" s="22" t="str">
        <f t="shared" si="3"/>
        <v>зач.</v>
      </c>
      <c r="E21" s="52">
        <v>85</v>
      </c>
      <c r="F21" s="22" t="str">
        <f t="shared" si="4"/>
        <v>зач.</v>
      </c>
      <c r="G21" s="49">
        <v>78</v>
      </c>
      <c r="H21" s="22" t="str">
        <f t="shared" si="0"/>
        <v>зач.</v>
      </c>
      <c r="I21" s="52">
        <v>90</v>
      </c>
      <c r="J21" s="22" t="str">
        <f t="shared" si="5"/>
        <v>зач.</v>
      </c>
      <c r="K21" s="52">
        <v>67</v>
      </c>
      <c r="L21" s="22" t="str">
        <f t="shared" si="6"/>
        <v>зач.</v>
      </c>
      <c r="M21" s="52">
        <v>93.9</v>
      </c>
      <c r="N21" s="22" t="str">
        <f t="shared" si="7"/>
        <v>зач.</v>
      </c>
      <c r="O21" s="54">
        <v>85</v>
      </c>
      <c r="P21" s="22" t="str">
        <f t="shared" si="8"/>
        <v>зач.</v>
      </c>
      <c r="Q21" s="54">
        <v>82</v>
      </c>
      <c r="R21" s="22" t="str">
        <f t="shared" si="9"/>
        <v>зач.</v>
      </c>
      <c r="S21" s="22">
        <v>85</v>
      </c>
      <c r="T21" s="22" t="str">
        <f t="shared" si="10"/>
        <v>отл.</v>
      </c>
      <c r="U21" s="22"/>
      <c r="V21" s="54">
        <v>95</v>
      </c>
      <c r="W21" s="22" t="str">
        <f t="shared" si="1"/>
        <v>отл.</v>
      </c>
      <c r="X21" s="22"/>
      <c r="Y21" s="54">
        <v>85</v>
      </c>
      <c r="Z21" s="22" t="str">
        <f t="shared" si="11"/>
        <v>отл.</v>
      </c>
      <c r="AA21" s="22"/>
      <c r="AB21" s="54">
        <v>90</v>
      </c>
      <c r="AC21" s="22" t="str">
        <f t="shared" si="12"/>
        <v>отл.</v>
      </c>
      <c r="AD21" s="22"/>
      <c r="AE21" s="54"/>
      <c r="AF21" s="22" t="str">
        <f t="shared" si="13"/>
        <v>неуд.</v>
      </c>
      <c r="AG21" s="22"/>
      <c r="AH21" s="22"/>
      <c r="AI21" s="22" t="str">
        <f t="shared" si="14"/>
        <v>неуд.</v>
      </c>
      <c r="AJ21" s="22"/>
      <c r="AK21" s="22"/>
      <c r="AL21" s="22" t="str">
        <f t="shared" si="15"/>
        <v>неуд.</v>
      </c>
      <c r="AM21" s="22"/>
      <c r="AN21" s="22"/>
      <c r="AO21" s="22" t="str">
        <f t="shared" si="16"/>
        <v>неуд.</v>
      </c>
      <c r="AP21" s="22"/>
      <c r="AQ21" s="50">
        <v>41712</v>
      </c>
      <c r="AR21" s="75" t="s">
        <v>140</v>
      </c>
      <c r="AS21" s="51">
        <f t="shared" si="2"/>
        <v>86.325000000000003</v>
      </c>
    </row>
    <row r="22" spans="1:45" s="3" customFormat="1">
      <c r="A22" s="47">
        <v>10</v>
      </c>
      <c r="B22" s="113" t="s">
        <v>390</v>
      </c>
      <c r="C22" s="52">
        <v>100</v>
      </c>
      <c r="D22" s="22" t="str">
        <f t="shared" si="3"/>
        <v>зач.</v>
      </c>
      <c r="E22" s="52">
        <v>85</v>
      </c>
      <c r="F22" s="22" t="str">
        <f t="shared" si="4"/>
        <v>зач.</v>
      </c>
      <c r="G22" s="49">
        <v>64</v>
      </c>
      <c r="H22" s="22" t="str">
        <f t="shared" si="0"/>
        <v>зач.</v>
      </c>
      <c r="I22" s="52">
        <v>90</v>
      </c>
      <c r="J22" s="22" t="str">
        <f t="shared" si="5"/>
        <v>зач.</v>
      </c>
      <c r="K22" s="52">
        <v>60</v>
      </c>
      <c r="L22" s="22" t="str">
        <f t="shared" si="6"/>
        <v>зач.</v>
      </c>
      <c r="M22" s="52">
        <v>62.1</v>
      </c>
      <c r="N22" s="22" t="str">
        <f t="shared" si="7"/>
        <v>зач.</v>
      </c>
      <c r="O22" s="54">
        <v>70</v>
      </c>
      <c r="P22" s="22" t="str">
        <f t="shared" si="8"/>
        <v>зач.</v>
      </c>
      <c r="Q22" s="54">
        <v>68</v>
      </c>
      <c r="R22" s="22" t="str">
        <f t="shared" si="9"/>
        <v>зач.</v>
      </c>
      <c r="S22" s="22">
        <v>55</v>
      </c>
      <c r="T22" s="22" t="str">
        <f t="shared" si="10"/>
        <v>удовл.</v>
      </c>
      <c r="U22" s="22"/>
      <c r="V22" s="54">
        <v>79</v>
      </c>
      <c r="W22" s="22" t="str">
        <f t="shared" si="1"/>
        <v>хор.</v>
      </c>
      <c r="X22" s="22"/>
      <c r="Y22" s="54">
        <v>63</v>
      </c>
      <c r="Z22" s="22" t="str">
        <f t="shared" si="11"/>
        <v>удовл.</v>
      </c>
      <c r="AA22" s="22"/>
      <c r="AB22" s="54">
        <v>65</v>
      </c>
      <c r="AC22" s="22" t="str">
        <f t="shared" si="12"/>
        <v>хор.</v>
      </c>
      <c r="AD22" s="22"/>
      <c r="AE22" s="54"/>
      <c r="AF22" s="22" t="str">
        <f t="shared" si="13"/>
        <v>неуд.</v>
      </c>
      <c r="AG22" s="22"/>
      <c r="AH22" s="22"/>
      <c r="AI22" s="22" t="str">
        <f t="shared" si="14"/>
        <v>неуд.</v>
      </c>
      <c r="AJ22" s="22"/>
      <c r="AK22" s="22"/>
      <c r="AL22" s="22" t="str">
        <f t="shared" si="15"/>
        <v>неуд.</v>
      </c>
      <c r="AM22" s="22"/>
      <c r="AN22" s="22"/>
      <c r="AO22" s="22" t="str">
        <f t="shared" si="16"/>
        <v>неуд.</v>
      </c>
      <c r="AP22" s="22"/>
      <c r="AQ22" s="50"/>
      <c r="AR22" s="75"/>
      <c r="AS22" s="51">
        <f t="shared" si="2"/>
        <v>71.75833333333334</v>
      </c>
    </row>
    <row r="23" spans="1:45" s="3" customFormat="1" ht="15.75" thickBot="1">
      <c r="A23" s="47">
        <v>11</v>
      </c>
      <c r="B23" s="53"/>
      <c r="C23" s="52"/>
      <c r="D23" s="22" t="str">
        <f t="shared" si="3"/>
        <v>незач.</v>
      </c>
      <c r="E23" s="52"/>
      <c r="F23" s="22" t="str">
        <f t="shared" si="4"/>
        <v>незач.</v>
      </c>
      <c r="G23" s="49"/>
      <c r="H23" s="22" t="str">
        <f t="shared" si="0"/>
        <v>незач.</v>
      </c>
      <c r="I23" s="52"/>
      <c r="J23" s="22" t="str">
        <f t="shared" si="5"/>
        <v>незач.</v>
      </c>
      <c r="K23" s="52"/>
      <c r="L23" s="22" t="str">
        <f t="shared" si="6"/>
        <v>незач.</v>
      </c>
      <c r="M23" s="52"/>
      <c r="N23" s="22" t="str">
        <f t="shared" si="7"/>
        <v>незач.</v>
      </c>
      <c r="O23" s="54"/>
      <c r="P23" s="22" t="str">
        <f t="shared" si="8"/>
        <v>незач.</v>
      </c>
      <c r="Q23" s="54"/>
      <c r="R23" s="22" t="str">
        <f t="shared" si="9"/>
        <v>незач.</v>
      </c>
      <c r="S23" s="22"/>
      <c r="T23" s="22" t="str">
        <f t="shared" si="10"/>
        <v>неуд.</v>
      </c>
      <c r="U23" s="22"/>
      <c r="V23" s="54"/>
      <c r="W23" s="22" t="str">
        <f t="shared" si="1"/>
        <v>неуд.</v>
      </c>
      <c r="X23" s="22"/>
      <c r="Y23" s="54"/>
      <c r="Z23" s="22" t="str">
        <f t="shared" si="11"/>
        <v>неуд.</v>
      </c>
      <c r="AA23" s="22"/>
      <c r="AB23" s="54"/>
      <c r="AC23" s="22" t="str">
        <f t="shared" si="12"/>
        <v>неуд.</v>
      </c>
      <c r="AD23" s="22"/>
      <c r="AE23" s="54"/>
      <c r="AF23" s="22" t="str">
        <f t="shared" si="13"/>
        <v>неуд.</v>
      </c>
      <c r="AG23" s="22"/>
      <c r="AH23" s="22"/>
      <c r="AI23" s="22" t="str">
        <f t="shared" si="14"/>
        <v>неуд.</v>
      </c>
      <c r="AJ23" s="22"/>
      <c r="AK23" s="22"/>
      <c r="AL23" s="22" t="str">
        <f t="shared" si="15"/>
        <v>неуд.</v>
      </c>
      <c r="AM23" s="22"/>
      <c r="AN23" s="22"/>
      <c r="AO23" s="22" t="str">
        <f t="shared" si="16"/>
        <v>неуд.</v>
      </c>
      <c r="AP23" s="22"/>
      <c r="AQ23" s="50"/>
      <c r="AR23" s="75"/>
      <c r="AS23" s="51" t="e">
        <f t="shared" si="2"/>
        <v>#DIV/0!</v>
      </c>
    </row>
    <row r="24" spans="1:45" s="3" customFormat="1">
      <c r="A24" s="47">
        <v>12</v>
      </c>
      <c r="B24" s="86"/>
      <c r="C24" s="83"/>
      <c r="D24" s="22" t="str">
        <f t="shared" si="3"/>
        <v>незач.</v>
      </c>
      <c r="E24" s="52"/>
      <c r="F24" s="22" t="str">
        <f t="shared" si="4"/>
        <v>незач.</v>
      </c>
      <c r="G24" s="49"/>
      <c r="H24" s="22" t="str">
        <f t="shared" si="0"/>
        <v>незач.</v>
      </c>
      <c r="I24" s="52"/>
      <c r="J24" s="22" t="str">
        <f t="shared" si="5"/>
        <v>незач.</v>
      </c>
      <c r="K24" s="52"/>
      <c r="L24" s="22" t="str">
        <f t="shared" si="6"/>
        <v>незач.</v>
      </c>
      <c r="M24" s="52"/>
      <c r="N24" s="22" t="str">
        <f t="shared" si="7"/>
        <v>незач.</v>
      </c>
      <c r="O24" s="54"/>
      <c r="P24" s="22" t="str">
        <f t="shared" si="8"/>
        <v>незач.</v>
      </c>
      <c r="Q24" s="54"/>
      <c r="R24" s="22" t="str">
        <f t="shared" si="9"/>
        <v>незач.</v>
      </c>
      <c r="S24" s="22"/>
      <c r="T24" s="22" t="str">
        <f t="shared" si="10"/>
        <v>неуд.</v>
      </c>
      <c r="U24" s="22"/>
      <c r="V24" s="54"/>
      <c r="W24" s="22" t="str">
        <f t="shared" si="1"/>
        <v>неуд.</v>
      </c>
      <c r="X24" s="22"/>
      <c r="Y24" s="54"/>
      <c r="Z24" s="22" t="str">
        <f t="shared" si="11"/>
        <v>неуд.</v>
      </c>
      <c r="AA24" s="22"/>
      <c r="AB24" s="54"/>
      <c r="AC24" s="22" t="str">
        <f t="shared" si="12"/>
        <v>неуд.</v>
      </c>
      <c r="AD24" s="22"/>
      <c r="AE24" s="54"/>
      <c r="AF24" s="22" t="str">
        <f t="shared" si="13"/>
        <v>неуд.</v>
      </c>
      <c r="AG24" s="22"/>
      <c r="AH24" s="22"/>
      <c r="AI24" s="22" t="str">
        <f t="shared" si="14"/>
        <v>неуд.</v>
      </c>
      <c r="AJ24" s="22"/>
      <c r="AK24" s="22"/>
      <c r="AL24" s="22" t="str">
        <f t="shared" si="15"/>
        <v>неуд.</v>
      </c>
      <c r="AM24" s="22"/>
      <c r="AN24" s="22"/>
      <c r="AO24" s="22" t="str">
        <f t="shared" si="16"/>
        <v>неуд.</v>
      </c>
      <c r="AP24" s="22"/>
      <c r="AQ24" s="50"/>
      <c r="AR24" s="75"/>
      <c r="AS24" s="51" t="e">
        <f t="shared" si="2"/>
        <v>#DIV/0!</v>
      </c>
    </row>
    <row r="25" spans="1:45" s="3" customFormat="1">
      <c r="A25" s="47">
        <v>13</v>
      </c>
      <c r="B25" s="115"/>
      <c r="C25" s="112"/>
      <c r="D25" s="22" t="str">
        <f t="shared" si="3"/>
        <v>незач.</v>
      </c>
      <c r="E25" s="52"/>
      <c r="F25" s="22" t="str">
        <f t="shared" si="4"/>
        <v>незач.</v>
      </c>
      <c r="G25" s="49"/>
      <c r="H25" s="22" t="str">
        <f t="shared" si="0"/>
        <v>незач.</v>
      </c>
      <c r="I25" s="52"/>
      <c r="J25" s="22" t="str">
        <f t="shared" si="5"/>
        <v>незач.</v>
      </c>
      <c r="K25" s="52"/>
      <c r="L25" s="22" t="str">
        <f t="shared" si="6"/>
        <v>незач.</v>
      </c>
      <c r="M25" s="52"/>
      <c r="N25" s="22" t="str">
        <f t="shared" si="7"/>
        <v>незач.</v>
      </c>
      <c r="O25" s="54"/>
      <c r="P25" s="22" t="str">
        <f t="shared" si="8"/>
        <v>незач.</v>
      </c>
      <c r="Q25" s="54"/>
      <c r="R25" s="22" t="str">
        <f t="shared" si="9"/>
        <v>незач.</v>
      </c>
      <c r="S25" s="22"/>
      <c r="T25" s="22" t="str">
        <f t="shared" si="10"/>
        <v>неуд.</v>
      </c>
      <c r="U25" s="22"/>
      <c r="V25" s="54"/>
      <c r="W25" s="22" t="str">
        <f t="shared" si="1"/>
        <v>неуд.</v>
      </c>
      <c r="X25" s="22"/>
      <c r="Y25" s="54"/>
      <c r="Z25" s="22" t="str">
        <f t="shared" si="11"/>
        <v>неуд.</v>
      </c>
      <c r="AA25" s="22"/>
      <c r="AB25" s="54"/>
      <c r="AC25" s="22" t="str">
        <f t="shared" si="12"/>
        <v>неуд.</v>
      </c>
      <c r="AD25" s="22"/>
      <c r="AE25" s="54"/>
      <c r="AF25" s="22" t="str">
        <f t="shared" si="13"/>
        <v>неуд.</v>
      </c>
      <c r="AG25" s="22"/>
      <c r="AH25" s="22"/>
      <c r="AI25" s="22" t="str">
        <f t="shared" si="14"/>
        <v>неуд.</v>
      </c>
      <c r="AJ25" s="22"/>
      <c r="AK25" s="22"/>
      <c r="AL25" s="22" t="str">
        <f t="shared" si="15"/>
        <v>неуд.</v>
      </c>
      <c r="AM25" s="22"/>
      <c r="AN25" s="22"/>
      <c r="AO25" s="22" t="str">
        <f t="shared" si="16"/>
        <v>неуд.</v>
      </c>
      <c r="AP25" s="22"/>
      <c r="AQ25" s="50"/>
      <c r="AR25" s="75"/>
      <c r="AS25" s="51" t="e">
        <f t="shared" si="2"/>
        <v>#DIV/0!</v>
      </c>
    </row>
    <row r="26" spans="1:45" s="3" customFormat="1">
      <c r="A26" s="47">
        <v>14</v>
      </c>
      <c r="B26" s="99"/>
      <c r="C26" s="99"/>
      <c r="D26" s="22" t="str">
        <f t="shared" si="3"/>
        <v>незач.</v>
      </c>
      <c r="E26" s="52"/>
      <c r="F26" s="22" t="str">
        <f t="shared" si="4"/>
        <v>незач.</v>
      </c>
      <c r="G26" s="49"/>
      <c r="H26" s="22" t="str">
        <f t="shared" si="0"/>
        <v>незач.</v>
      </c>
      <c r="I26" s="52"/>
      <c r="J26" s="22" t="str">
        <f t="shared" si="5"/>
        <v>незач.</v>
      </c>
      <c r="K26" s="52"/>
      <c r="L26" s="22" t="str">
        <f t="shared" si="6"/>
        <v>незач.</v>
      </c>
      <c r="M26" s="52"/>
      <c r="N26" s="22" t="str">
        <f t="shared" si="7"/>
        <v>незач.</v>
      </c>
      <c r="O26" s="54"/>
      <c r="P26" s="22" t="str">
        <f t="shared" si="8"/>
        <v>незач.</v>
      </c>
      <c r="Q26" s="54"/>
      <c r="R26" s="22" t="str">
        <f t="shared" si="9"/>
        <v>незач.</v>
      </c>
      <c r="S26" s="22"/>
      <c r="T26" s="22" t="str">
        <f t="shared" si="10"/>
        <v>неуд.</v>
      </c>
      <c r="U26" s="22"/>
      <c r="V26" s="54"/>
      <c r="W26" s="22" t="str">
        <f t="shared" si="1"/>
        <v>неуд.</v>
      </c>
      <c r="X26" s="22"/>
      <c r="Y26" s="54"/>
      <c r="Z26" s="22" t="str">
        <f t="shared" si="11"/>
        <v>неуд.</v>
      </c>
      <c r="AA26" s="22"/>
      <c r="AB26" s="54"/>
      <c r="AC26" s="22" t="str">
        <f t="shared" si="12"/>
        <v>неуд.</v>
      </c>
      <c r="AD26" s="22"/>
      <c r="AE26" s="54"/>
      <c r="AF26" s="22" t="str">
        <f t="shared" si="13"/>
        <v>неуд.</v>
      </c>
      <c r="AG26" s="22"/>
      <c r="AH26" s="22"/>
      <c r="AI26" s="22" t="str">
        <f t="shared" si="14"/>
        <v>неуд.</v>
      </c>
      <c r="AJ26" s="22"/>
      <c r="AK26" s="22"/>
      <c r="AL26" s="22" t="str">
        <f t="shared" si="15"/>
        <v>неуд.</v>
      </c>
      <c r="AM26" s="22"/>
      <c r="AN26" s="22"/>
      <c r="AO26" s="22" t="str">
        <f t="shared" si="16"/>
        <v>неуд.</v>
      </c>
      <c r="AP26" s="22"/>
      <c r="AQ26" s="50"/>
      <c r="AR26" s="75"/>
      <c r="AS26" s="51" t="e">
        <f t="shared" si="2"/>
        <v>#DIV/0!</v>
      </c>
    </row>
    <row r="27" spans="1:45" s="3" customFormat="1">
      <c r="A27" s="47">
        <v>15</v>
      </c>
      <c r="B27" s="99"/>
      <c r="C27" s="99"/>
      <c r="D27" s="22" t="str">
        <f t="shared" si="3"/>
        <v>незач.</v>
      </c>
      <c r="E27" s="52"/>
      <c r="F27" s="22" t="str">
        <f t="shared" si="4"/>
        <v>незач.</v>
      </c>
      <c r="G27" s="49"/>
      <c r="H27" s="22" t="str">
        <f t="shared" si="0"/>
        <v>незач.</v>
      </c>
      <c r="I27" s="52"/>
      <c r="J27" s="22" t="str">
        <f t="shared" si="5"/>
        <v>незач.</v>
      </c>
      <c r="K27" s="52"/>
      <c r="L27" s="22" t="str">
        <f t="shared" si="6"/>
        <v>незач.</v>
      </c>
      <c r="M27" s="52"/>
      <c r="N27" s="22" t="str">
        <f t="shared" si="7"/>
        <v>незач.</v>
      </c>
      <c r="O27" s="54"/>
      <c r="P27" s="22" t="str">
        <f t="shared" si="8"/>
        <v>незач.</v>
      </c>
      <c r="Q27" s="54"/>
      <c r="R27" s="22" t="str">
        <f t="shared" si="9"/>
        <v>незач.</v>
      </c>
      <c r="S27" s="22"/>
      <c r="T27" s="22" t="str">
        <f t="shared" si="10"/>
        <v>неуд.</v>
      </c>
      <c r="U27" s="22"/>
      <c r="V27" s="54"/>
      <c r="W27" s="22" t="str">
        <f t="shared" si="1"/>
        <v>неуд.</v>
      </c>
      <c r="X27" s="22"/>
      <c r="Y27" s="54"/>
      <c r="Z27" s="22" t="str">
        <f t="shared" si="11"/>
        <v>неуд.</v>
      </c>
      <c r="AA27" s="22"/>
      <c r="AB27" s="54"/>
      <c r="AC27" s="22" t="str">
        <f t="shared" si="12"/>
        <v>неуд.</v>
      </c>
      <c r="AD27" s="22"/>
      <c r="AE27" s="54"/>
      <c r="AF27" s="22" t="str">
        <f t="shared" si="13"/>
        <v>неуд.</v>
      </c>
      <c r="AG27" s="22"/>
      <c r="AH27" s="22"/>
      <c r="AI27" s="22" t="str">
        <f t="shared" si="14"/>
        <v>неуд.</v>
      </c>
      <c r="AJ27" s="22"/>
      <c r="AK27" s="22"/>
      <c r="AL27" s="22" t="str">
        <f t="shared" si="15"/>
        <v>неуд.</v>
      </c>
      <c r="AM27" s="22"/>
      <c r="AN27" s="22"/>
      <c r="AO27" s="22" t="str">
        <f t="shared" si="16"/>
        <v>неуд.</v>
      </c>
      <c r="AP27" s="22"/>
      <c r="AQ27" s="50"/>
      <c r="AR27" s="75"/>
      <c r="AS27" s="51" t="e">
        <f t="shared" si="2"/>
        <v>#DIV/0!</v>
      </c>
    </row>
    <row r="28" spans="1:45" s="3" customFormat="1">
      <c r="A28" s="47">
        <v>16</v>
      </c>
      <c r="B28" s="99"/>
      <c r="C28" s="99"/>
      <c r="D28" s="22" t="str">
        <f t="shared" si="3"/>
        <v>незач.</v>
      </c>
      <c r="E28" s="52"/>
      <c r="F28" s="22" t="str">
        <f t="shared" si="4"/>
        <v>незач.</v>
      </c>
      <c r="G28" s="49"/>
      <c r="H28" s="22" t="str">
        <f t="shared" si="0"/>
        <v>незач.</v>
      </c>
      <c r="I28" s="52"/>
      <c r="J28" s="22" t="str">
        <f t="shared" si="5"/>
        <v>незач.</v>
      </c>
      <c r="K28" s="52"/>
      <c r="L28" s="22" t="str">
        <f t="shared" si="6"/>
        <v>незач.</v>
      </c>
      <c r="M28" s="52"/>
      <c r="N28" s="22" t="str">
        <f t="shared" si="7"/>
        <v>незач.</v>
      </c>
      <c r="O28" s="54"/>
      <c r="P28" s="22" t="str">
        <f t="shared" si="8"/>
        <v>незач.</v>
      </c>
      <c r="Q28" s="54"/>
      <c r="R28" s="22" t="str">
        <f t="shared" si="9"/>
        <v>незач.</v>
      </c>
      <c r="S28" s="22"/>
      <c r="T28" s="22" t="str">
        <f t="shared" si="10"/>
        <v>неуд.</v>
      </c>
      <c r="U28" s="22"/>
      <c r="V28" s="54"/>
      <c r="W28" s="22" t="str">
        <f t="shared" si="1"/>
        <v>неуд.</v>
      </c>
      <c r="X28" s="22"/>
      <c r="Y28" s="54"/>
      <c r="Z28" s="22" t="str">
        <f t="shared" si="11"/>
        <v>неуд.</v>
      </c>
      <c r="AA28" s="22"/>
      <c r="AB28" s="54"/>
      <c r="AC28" s="22" t="str">
        <f t="shared" si="12"/>
        <v>неуд.</v>
      </c>
      <c r="AD28" s="22"/>
      <c r="AE28" s="54"/>
      <c r="AF28" s="22" t="str">
        <f t="shared" si="13"/>
        <v>неуд.</v>
      </c>
      <c r="AG28" s="22"/>
      <c r="AH28" s="22"/>
      <c r="AI28" s="22" t="str">
        <f t="shared" si="14"/>
        <v>неуд.</v>
      </c>
      <c r="AJ28" s="22"/>
      <c r="AK28" s="22"/>
      <c r="AL28" s="22" t="str">
        <f t="shared" si="15"/>
        <v>неуд.</v>
      </c>
      <c r="AM28" s="22"/>
      <c r="AN28" s="22"/>
      <c r="AO28" s="22" t="str">
        <f t="shared" si="16"/>
        <v>неуд.</v>
      </c>
      <c r="AP28" s="22"/>
      <c r="AQ28" s="50"/>
      <c r="AR28" s="75"/>
      <c r="AS28" s="51" t="e">
        <f t="shared" si="2"/>
        <v>#DIV/0!</v>
      </c>
    </row>
    <row r="29" spans="1:45" s="3" customFormat="1">
      <c r="A29" s="47">
        <v>17</v>
      </c>
      <c r="B29" s="98"/>
      <c r="C29" s="52"/>
      <c r="D29" s="22" t="str">
        <f t="shared" si="3"/>
        <v>незач.</v>
      </c>
      <c r="E29" s="52"/>
      <c r="F29" s="22" t="str">
        <f t="shared" si="4"/>
        <v>незач.</v>
      </c>
      <c r="G29" s="49"/>
      <c r="H29" s="22" t="str">
        <f t="shared" si="0"/>
        <v>незач.</v>
      </c>
      <c r="I29" s="52"/>
      <c r="J29" s="22" t="str">
        <f t="shared" si="5"/>
        <v>незач.</v>
      </c>
      <c r="K29" s="52"/>
      <c r="L29" s="22" t="str">
        <f t="shared" si="6"/>
        <v>незач.</v>
      </c>
      <c r="M29" s="52"/>
      <c r="N29" s="22" t="str">
        <f t="shared" si="7"/>
        <v>незач.</v>
      </c>
      <c r="O29" s="54"/>
      <c r="P29" s="22" t="str">
        <f t="shared" si="8"/>
        <v>незач.</v>
      </c>
      <c r="Q29" s="54"/>
      <c r="R29" s="22" t="str">
        <f t="shared" si="9"/>
        <v>незач.</v>
      </c>
      <c r="S29" s="22"/>
      <c r="T29" s="22" t="str">
        <f t="shared" si="10"/>
        <v>неуд.</v>
      </c>
      <c r="U29" s="22"/>
      <c r="V29" s="54"/>
      <c r="W29" s="22" t="str">
        <f t="shared" si="1"/>
        <v>неуд.</v>
      </c>
      <c r="X29" s="22"/>
      <c r="Y29" s="54"/>
      <c r="Z29" s="22" t="str">
        <f t="shared" si="11"/>
        <v>неуд.</v>
      </c>
      <c r="AA29" s="22"/>
      <c r="AB29" s="54"/>
      <c r="AC29" s="22" t="str">
        <f t="shared" si="12"/>
        <v>неуд.</v>
      </c>
      <c r="AD29" s="22"/>
      <c r="AE29" s="54"/>
      <c r="AF29" s="22" t="str">
        <f t="shared" si="13"/>
        <v>неуд.</v>
      </c>
      <c r="AG29" s="22"/>
      <c r="AH29" s="22"/>
      <c r="AI29" s="22" t="str">
        <f t="shared" si="14"/>
        <v>неуд.</v>
      </c>
      <c r="AJ29" s="22"/>
      <c r="AK29" s="22"/>
      <c r="AL29" s="22" t="str">
        <f t="shared" si="15"/>
        <v>неуд.</v>
      </c>
      <c r="AM29" s="22"/>
      <c r="AN29" s="22"/>
      <c r="AO29" s="22" t="str">
        <f t="shared" si="16"/>
        <v>неуд.</v>
      </c>
      <c r="AP29" s="22"/>
      <c r="AQ29" s="50"/>
      <c r="AR29" s="75"/>
      <c r="AS29" s="51" t="e">
        <f t="shared" si="2"/>
        <v>#DIV/0!</v>
      </c>
    </row>
    <row r="30" spans="1:45" s="3" customFormat="1">
      <c r="A30" s="47">
        <v>18</v>
      </c>
      <c r="B30" s="98"/>
      <c r="C30" s="52"/>
      <c r="D30" s="22" t="str">
        <f t="shared" si="3"/>
        <v>незач.</v>
      </c>
      <c r="E30" s="52"/>
      <c r="F30" s="22" t="str">
        <f t="shared" si="4"/>
        <v>незач.</v>
      </c>
      <c r="G30" s="49"/>
      <c r="H30" s="22" t="str">
        <f t="shared" si="0"/>
        <v>незач.</v>
      </c>
      <c r="I30" s="52"/>
      <c r="J30" s="22" t="str">
        <f t="shared" si="5"/>
        <v>незач.</v>
      </c>
      <c r="K30" s="52"/>
      <c r="L30" s="22" t="str">
        <f t="shared" si="6"/>
        <v>незач.</v>
      </c>
      <c r="M30" s="52"/>
      <c r="N30" s="22" t="str">
        <f t="shared" si="7"/>
        <v>незач.</v>
      </c>
      <c r="O30" s="54"/>
      <c r="P30" s="22" t="str">
        <f t="shared" si="8"/>
        <v>незач.</v>
      </c>
      <c r="Q30" s="54"/>
      <c r="R30" s="22" t="str">
        <f t="shared" si="9"/>
        <v>незач.</v>
      </c>
      <c r="S30" s="22"/>
      <c r="T30" s="22" t="str">
        <f t="shared" si="10"/>
        <v>неуд.</v>
      </c>
      <c r="U30" s="22"/>
      <c r="V30" s="54"/>
      <c r="W30" s="22" t="str">
        <f t="shared" si="1"/>
        <v>неуд.</v>
      </c>
      <c r="X30" s="22"/>
      <c r="Y30" s="54"/>
      <c r="Z30" s="22" t="str">
        <f t="shared" si="11"/>
        <v>неуд.</v>
      </c>
      <c r="AA30" s="22"/>
      <c r="AB30" s="54"/>
      <c r="AC30" s="22" t="str">
        <f t="shared" si="12"/>
        <v>неуд.</v>
      </c>
      <c r="AD30" s="22"/>
      <c r="AE30" s="54"/>
      <c r="AF30" s="22" t="str">
        <f t="shared" si="13"/>
        <v>неуд.</v>
      </c>
      <c r="AG30" s="22"/>
      <c r="AH30" s="22"/>
      <c r="AI30" s="22" t="str">
        <f t="shared" si="14"/>
        <v>неуд.</v>
      </c>
      <c r="AJ30" s="22"/>
      <c r="AK30" s="22"/>
      <c r="AL30" s="22" t="str">
        <f t="shared" si="15"/>
        <v>неуд.</v>
      </c>
      <c r="AM30" s="22"/>
      <c r="AN30" s="22"/>
      <c r="AO30" s="22" t="str">
        <f t="shared" si="16"/>
        <v>неуд.</v>
      </c>
      <c r="AP30" s="22"/>
      <c r="AQ30" s="50"/>
      <c r="AR30" s="75"/>
      <c r="AS30" s="51" t="e">
        <f t="shared" si="2"/>
        <v>#DIV/0!</v>
      </c>
    </row>
    <row r="31" spans="1:45" s="3" customFormat="1">
      <c r="A31" s="47">
        <v>19</v>
      </c>
      <c r="B31" s="98"/>
      <c r="C31" s="52"/>
      <c r="D31" s="22" t="str">
        <f t="shared" si="3"/>
        <v>незач.</v>
      </c>
      <c r="E31" s="52"/>
      <c r="F31" s="22" t="str">
        <f t="shared" si="4"/>
        <v>незач.</v>
      </c>
      <c r="G31" s="49"/>
      <c r="H31" s="22" t="str">
        <f t="shared" si="0"/>
        <v>незач.</v>
      </c>
      <c r="I31" s="52"/>
      <c r="J31" s="22" t="str">
        <f t="shared" si="5"/>
        <v>незач.</v>
      </c>
      <c r="K31" s="52"/>
      <c r="L31" s="22" t="str">
        <f t="shared" si="6"/>
        <v>незач.</v>
      </c>
      <c r="M31" s="52"/>
      <c r="N31" s="22" t="str">
        <f t="shared" si="7"/>
        <v>незач.</v>
      </c>
      <c r="O31" s="54"/>
      <c r="P31" s="22" t="str">
        <f t="shared" si="8"/>
        <v>незач.</v>
      </c>
      <c r="Q31" s="54"/>
      <c r="R31" s="22" t="str">
        <f t="shared" si="9"/>
        <v>незач.</v>
      </c>
      <c r="S31" s="22"/>
      <c r="T31" s="22" t="str">
        <f t="shared" si="10"/>
        <v>неуд.</v>
      </c>
      <c r="U31" s="22"/>
      <c r="V31" s="54"/>
      <c r="W31" s="22" t="str">
        <f t="shared" si="1"/>
        <v>неуд.</v>
      </c>
      <c r="X31" s="22"/>
      <c r="Y31" s="54"/>
      <c r="Z31" s="22" t="str">
        <f t="shared" si="11"/>
        <v>неуд.</v>
      </c>
      <c r="AA31" s="22"/>
      <c r="AB31" s="54"/>
      <c r="AC31" s="22" t="str">
        <f t="shared" si="12"/>
        <v>неуд.</v>
      </c>
      <c r="AD31" s="22"/>
      <c r="AE31" s="54"/>
      <c r="AF31" s="22" t="str">
        <f t="shared" si="13"/>
        <v>неуд.</v>
      </c>
      <c r="AG31" s="22"/>
      <c r="AH31" s="22"/>
      <c r="AI31" s="22" t="str">
        <f t="shared" si="14"/>
        <v>неуд.</v>
      </c>
      <c r="AJ31" s="22"/>
      <c r="AK31" s="22"/>
      <c r="AL31" s="22" t="str">
        <f t="shared" si="15"/>
        <v>неуд.</v>
      </c>
      <c r="AM31" s="22"/>
      <c r="AN31" s="22"/>
      <c r="AO31" s="22" t="str">
        <f t="shared" si="16"/>
        <v>неуд.</v>
      </c>
      <c r="AP31" s="22"/>
      <c r="AQ31" s="50"/>
      <c r="AR31" s="75"/>
      <c r="AS31" s="51" t="e">
        <f t="shared" si="2"/>
        <v>#DIV/0!</v>
      </c>
    </row>
    <row r="32" spans="1:45" s="3" customFormat="1">
      <c r="A32" s="47">
        <v>20</v>
      </c>
      <c r="B32" s="98"/>
      <c r="C32" s="52"/>
      <c r="D32" s="22" t="str">
        <f t="shared" si="3"/>
        <v>незач.</v>
      </c>
      <c r="E32" s="52"/>
      <c r="F32" s="22" t="str">
        <f t="shared" si="4"/>
        <v>незач.</v>
      </c>
      <c r="G32" s="49"/>
      <c r="H32" s="22" t="str">
        <f t="shared" si="0"/>
        <v>незач.</v>
      </c>
      <c r="I32" s="52"/>
      <c r="J32" s="22" t="str">
        <f t="shared" si="5"/>
        <v>незач.</v>
      </c>
      <c r="K32" s="52"/>
      <c r="L32" s="22" t="str">
        <f t="shared" si="6"/>
        <v>незач.</v>
      </c>
      <c r="M32" s="52"/>
      <c r="N32" s="22" t="str">
        <f t="shared" si="7"/>
        <v>незач.</v>
      </c>
      <c r="O32" s="54"/>
      <c r="P32" s="22" t="str">
        <f t="shared" si="8"/>
        <v>незач.</v>
      </c>
      <c r="Q32" s="54"/>
      <c r="R32" s="22" t="str">
        <f t="shared" si="9"/>
        <v>незач.</v>
      </c>
      <c r="S32" s="22"/>
      <c r="T32" s="22" t="str">
        <f t="shared" si="10"/>
        <v>неуд.</v>
      </c>
      <c r="U32" s="22"/>
      <c r="V32" s="54"/>
      <c r="W32" s="22" t="str">
        <f t="shared" si="1"/>
        <v>неуд.</v>
      </c>
      <c r="X32" s="22"/>
      <c r="Y32" s="54"/>
      <c r="Z32" s="22" t="str">
        <f t="shared" si="11"/>
        <v>неуд.</v>
      </c>
      <c r="AA32" s="22"/>
      <c r="AB32" s="54"/>
      <c r="AC32" s="22" t="str">
        <f t="shared" si="12"/>
        <v>неуд.</v>
      </c>
      <c r="AD32" s="22"/>
      <c r="AE32" s="54"/>
      <c r="AF32" s="22" t="str">
        <f t="shared" si="13"/>
        <v>неуд.</v>
      </c>
      <c r="AG32" s="22"/>
      <c r="AH32" s="22"/>
      <c r="AI32" s="22" t="str">
        <f t="shared" si="14"/>
        <v>неуд.</v>
      </c>
      <c r="AJ32" s="22"/>
      <c r="AK32" s="22"/>
      <c r="AL32" s="22" t="str">
        <f t="shared" si="15"/>
        <v>неуд.</v>
      </c>
      <c r="AM32" s="22"/>
      <c r="AN32" s="22"/>
      <c r="AO32" s="22" t="str">
        <f t="shared" si="16"/>
        <v>неуд.</v>
      </c>
      <c r="AP32" s="22"/>
      <c r="AQ32" s="50"/>
      <c r="AR32" s="75"/>
      <c r="AS32" s="51" t="e">
        <f t="shared" si="2"/>
        <v>#DIV/0!</v>
      </c>
    </row>
    <row r="33" spans="1:45" s="3" customFormat="1">
      <c r="A33" s="47">
        <v>21</v>
      </c>
      <c r="B33" s="114"/>
      <c r="C33" s="52"/>
      <c r="D33" s="22" t="str">
        <f t="shared" si="3"/>
        <v>незач.</v>
      </c>
      <c r="E33" s="52"/>
      <c r="F33" s="22" t="str">
        <f t="shared" si="4"/>
        <v>незач.</v>
      </c>
      <c r="G33" s="49"/>
      <c r="H33" s="22" t="str">
        <f t="shared" si="0"/>
        <v>незач.</v>
      </c>
      <c r="I33" s="52"/>
      <c r="J33" s="22" t="str">
        <f t="shared" si="5"/>
        <v>незач.</v>
      </c>
      <c r="K33" s="52"/>
      <c r="L33" s="22" t="str">
        <f t="shared" si="6"/>
        <v>незач.</v>
      </c>
      <c r="M33" s="52"/>
      <c r="N33" s="22" t="str">
        <f t="shared" si="7"/>
        <v>незач.</v>
      </c>
      <c r="O33" s="54"/>
      <c r="P33" s="22" t="str">
        <f t="shared" si="8"/>
        <v>незач.</v>
      </c>
      <c r="Q33" s="54"/>
      <c r="R33" s="22" t="str">
        <f t="shared" si="9"/>
        <v>незач.</v>
      </c>
      <c r="S33" s="22"/>
      <c r="T33" s="22" t="str">
        <f t="shared" si="10"/>
        <v>неуд.</v>
      </c>
      <c r="U33" s="22"/>
      <c r="V33" s="54"/>
      <c r="W33" s="22" t="str">
        <f t="shared" si="1"/>
        <v>неуд.</v>
      </c>
      <c r="X33" s="22"/>
      <c r="Y33" s="54"/>
      <c r="Z33" s="22" t="str">
        <f t="shared" si="11"/>
        <v>неуд.</v>
      </c>
      <c r="AA33" s="22"/>
      <c r="AB33" s="54"/>
      <c r="AC33" s="22" t="str">
        <f t="shared" si="12"/>
        <v>неуд.</v>
      </c>
      <c r="AD33" s="22"/>
      <c r="AE33" s="54"/>
      <c r="AF33" s="22" t="str">
        <f t="shared" si="13"/>
        <v>неуд.</v>
      </c>
      <c r="AG33" s="22"/>
      <c r="AH33" s="22"/>
      <c r="AI33" s="22" t="str">
        <f t="shared" si="14"/>
        <v>неуд.</v>
      </c>
      <c r="AJ33" s="22"/>
      <c r="AK33" s="22"/>
      <c r="AL33" s="22" t="str">
        <f t="shared" si="15"/>
        <v>неуд.</v>
      </c>
      <c r="AM33" s="22"/>
      <c r="AN33" s="22"/>
      <c r="AO33" s="22" t="str">
        <f t="shared" si="16"/>
        <v>неуд.</v>
      </c>
      <c r="AP33" s="22"/>
      <c r="AQ33" s="50"/>
      <c r="AR33" s="75"/>
      <c r="AS33" s="51" t="e">
        <f t="shared" si="2"/>
        <v>#DIV/0!</v>
      </c>
    </row>
    <row r="34" spans="1:45" s="3" customFormat="1">
      <c r="A34" s="47">
        <v>22</v>
      </c>
      <c r="B34" s="53"/>
      <c r="C34" s="52"/>
      <c r="D34" s="22" t="str">
        <f t="shared" si="3"/>
        <v>незач.</v>
      </c>
      <c r="E34" s="52"/>
      <c r="F34" s="22" t="str">
        <f t="shared" si="4"/>
        <v>незач.</v>
      </c>
      <c r="G34" s="49"/>
      <c r="H34" s="22" t="str">
        <f t="shared" si="0"/>
        <v>незач.</v>
      </c>
      <c r="I34" s="52"/>
      <c r="J34" s="22" t="str">
        <f t="shared" si="5"/>
        <v>незач.</v>
      </c>
      <c r="K34" s="52"/>
      <c r="L34" s="22" t="str">
        <f t="shared" si="6"/>
        <v>незач.</v>
      </c>
      <c r="M34" s="52"/>
      <c r="N34" s="22" t="str">
        <f t="shared" si="7"/>
        <v>незач.</v>
      </c>
      <c r="O34" s="54"/>
      <c r="P34" s="22" t="str">
        <f t="shared" si="8"/>
        <v>незач.</v>
      </c>
      <c r="Q34" s="54"/>
      <c r="R34" s="22" t="str">
        <f t="shared" si="9"/>
        <v>незач.</v>
      </c>
      <c r="S34" s="22"/>
      <c r="T34" s="22" t="str">
        <f t="shared" si="10"/>
        <v>неуд.</v>
      </c>
      <c r="U34" s="22"/>
      <c r="V34" s="54"/>
      <c r="W34" s="22" t="str">
        <f t="shared" si="1"/>
        <v>неуд.</v>
      </c>
      <c r="X34" s="22"/>
      <c r="Y34" s="54"/>
      <c r="Z34" s="22" t="str">
        <f t="shared" si="11"/>
        <v>неуд.</v>
      </c>
      <c r="AA34" s="22"/>
      <c r="AB34" s="54"/>
      <c r="AC34" s="22" t="str">
        <f t="shared" si="12"/>
        <v>неуд.</v>
      </c>
      <c r="AD34" s="22"/>
      <c r="AE34" s="54"/>
      <c r="AF34" s="22" t="str">
        <f t="shared" si="13"/>
        <v>неуд.</v>
      </c>
      <c r="AG34" s="22"/>
      <c r="AH34" s="22"/>
      <c r="AI34" s="22" t="str">
        <f t="shared" si="14"/>
        <v>неуд.</v>
      </c>
      <c r="AJ34" s="22"/>
      <c r="AK34" s="22"/>
      <c r="AL34" s="22" t="str">
        <f t="shared" si="15"/>
        <v>неуд.</v>
      </c>
      <c r="AM34" s="22"/>
      <c r="AN34" s="22"/>
      <c r="AO34" s="22" t="str">
        <f t="shared" si="16"/>
        <v>неуд.</v>
      </c>
      <c r="AP34" s="22"/>
      <c r="AQ34" s="50"/>
      <c r="AR34" s="75"/>
      <c r="AS34" s="51" t="e">
        <f t="shared" si="2"/>
        <v>#DIV/0!</v>
      </c>
    </row>
    <row r="35" spans="1:45" s="3" customFormat="1">
      <c r="A35" s="47">
        <v>23</v>
      </c>
      <c r="B35" s="53"/>
      <c r="C35" s="52"/>
      <c r="D35" s="22" t="str">
        <f t="shared" si="3"/>
        <v>незач.</v>
      </c>
      <c r="E35" s="52"/>
      <c r="F35" s="22" t="str">
        <f t="shared" si="4"/>
        <v>незач.</v>
      </c>
      <c r="G35" s="49"/>
      <c r="H35" s="22" t="str">
        <f t="shared" si="0"/>
        <v>незач.</v>
      </c>
      <c r="I35" s="52"/>
      <c r="J35" s="22" t="str">
        <f t="shared" si="5"/>
        <v>незач.</v>
      </c>
      <c r="K35" s="52"/>
      <c r="L35" s="22" t="str">
        <f t="shared" si="6"/>
        <v>незач.</v>
      </c>
      <c r="M35" s="52"/>
      <c r="N35" s="22" t="str">
        <f t="shared" si="7"/>
        <v>незач.</v>
      </c>
      <c r="O35" s="54"/>
      <c r="P35" s="22" t="str">
        <f t="shared" si="8"/>
        <v>незач.</v>
      </c>
      <c r="Q35" s="54"/>
      <c r="R35" s="22" t="str">
        <f t="shared" si="9"/>
        <v>незач.</v>
      </c>
      <c r="S35" s="22"/>
      <c r="T35" s="22" t="str">
        <f t="shared" si="10"/>
        <v>неуд.</v>
      </c>
      <c r="U35" s="22"/>
      <c r="V35" s="54"/>
      <c r="W35" s="22" t="str">
        <f t="shared" si="1"/>
        <v>неуд.</v>
      </c>
      <c r="X35" s="22"/>
      <c r="Y35" s="54"/>
      <c r="Z35" s="22" t="str">
        <f t="shared" si="11"/>
        <v>неуд.</v>
      </c>
      <c r="AA35" s="22"/>
      <c r="AB35" s="54"/>
      <c r="AC35" s="22" t="str">
        <f t="shared" si="12"/>
        <v>неуд.</v>
      </c>
      <c r="AD35" s="22"/>
      <c r="AE35" s="54"/>
      <c r="AF35" s="22" t="str">
        <f t="shared" si="13"/>
        <v>неуд.</v>
      </c>
      <c r="AG35" s="22"/>
      <c r="AH35" s="22"/>
      <c r="AI35" s="22" t="str">
        <f t="shared" si="14"/>
        <v>неуд.</v>
      </c>
      <c r="AJ35" s="22"/>
      <c r="AK35" s="22"/>
      <c r="AL35" s="22" t="str">
        <f t="shared" si="15"/>
        <v>неуд.</v>
      </c>
      <c r="AM35" s="22"/>
      <c r="AN35" s="22"/>
      <c r="AO35" s="22" t="str">
        <f t="shared" si="16"/>
        <v>неуд.</v>
      </c>
      <c r="AP35" s="22"/>
      <c r="AQ35" s="50"/>
      <c r="AR35" s="75"/>
      <c r="AS35" s="51" t="e">
        <f t="shared" si="2"/>
        <v>#DIV/0!</v>
      </c>
    </row>
    <row r="36" spans="1:45" s="3" customFormat="1">
      <c r="A36" s="47">
        <v>24</v>
      </c>
      <c r="B36" s="53"/>
      <c r="C36" s="52"/>
      <c r="D36" s="22" t="str">
        <f t="shared" si="3"/>
        <v>незач.</v>
      </c>
      <c r="E36" s="52"/>
      <c r="F36" s="22" t="str">
        <f t="shared" si="4"/>
        <v>незач.</v>
      </c>
      <c r="G36" s="49"/>
      <c r="H36" s="22" t="str">
        <f t="shared" si="0"/>
        <v>незач.</v>
      </c>
      <c r="I36" s="52"/>
      <c r="J36" s="22" t="str">
        <f t="shared" si="5"/>
        <v>незач.</v>
      </c>
      <c r="K36" s="52"/>
      <c r="L36" s="22" t="str">
        <f t="shared" si="6"/>
        <v>незач.</v>
      </c>
      <c r="M36" s="52"/>
      <c r="N36" s="22" t="str">
        <f t="shared" si="7"/>
        <v>незач.</v>
      </c>
      <c r="O36" s="54"/>
      <c r="P36" s="22" t="str">
        <f t="shared" si="8"/>
        <v>незач.</v>
      </c>
      <c r="Q36" s="54"/>
      <c r="R36" s="22" t="str">
        <f t="shared" si="9"/>
        <v>незач.</v>
      </c>
      <c r="S36" s="22"/>
      <c r="T36" s="22" t="str">
        <f t="shared" si="10"/>
        <v>неуд.</v>
      </c>
      <c r="U36" s="22"/>
      <c r="V36" s="54"/>
      <c r="W36" s="22" t="str">
        <f t="shared" si="1"/>
        <v>неуд.</v>
      </c>
      <c r="X36" s="22"/>
      <c r="Y36" s="54"/>
      <c r="Z36" s="22" t="str">
        <f t="shared" si="11"/>
        <v>неуд.</v>
      </c>
      <c r="AA36" s="22"/>
      <c r="AB36" s="54"/>
      <c r="AC36" s="22" t="str">
        <f t="shared" si="12"/>
        <v>неуд.</v>
      </c>
      <c r="AD36" s="22"/>
      <c r="AE36" s="54"/>
      <c r="AF36" s="22" t="str">
        <f t="shared" si="13"/>
        <v>неуд.</v>
      </c>
      <c r="AG36" s="22"/>
      <c r="AH36" s="22"/>
      <c r="AI36" s="22" t="str">
        <f t="shared" si="14"/>
        <v>неуд.</v>
      </c>
      <c r="AJ36" s="22"/>
      <c r="AK36" s="22"/>
      <c r="AL36" s="22" t="str">
        <f t="shared" si="15"/>
        <v>неуд.</v>
      </c>
      <c r="AM36" s="22"/>
      <c r="AN36" s="22"/>
      <c r="AO36" s="22" t="str">
        <f t="shared" si="16"/>
        <v>неуд.</v>
      </c>
      <c r="AP36" s="22"/>
      <c r="AQ36" s="50"/>
      <c r="AR36" s="75"/>
      <c r="AS36" s="51" t="e">
        <f t="shared" si="2"/>
        <v>#DIV/0!</v>
      </c>
    </row>
    <row r="37" spans="1:45" s="3" customFormat="1">
      <c r="A37" s="47">
        <v>25</v>
      </c>
      <c r="B37" s="53"/>
      <c r="C37" s="52"/>
      <c r="D37" s="22" t="str">
        <f t="shared" si="3"/>
        <v>незач.</v>
      </c>
      <c r="E37" s="52"/>
      <c r="F37" s="22" t="str">
        <f t="shared" si="4"/>
        <v>незач.</v>
      </c>
      <c r="G37" s="49"/>
      <c r="H37" s="22" t="str">
        <f t="shared" si="0"/>
        <v>незач.</v>
      </c>
      <c r="I37" s="52"/>
      <c r="J37" s="22" t="str">
        <f t="shared" si="5"/>
        <v>незач.</v>
      </c>
      <c r="K37" s="52"/>
      <c r="L37" s="22" t="str">
        <f t="shared" si="6"/>
        <v>незач.</v>
      </c>
      <c r="M37" s="52"/>
      <c r="N37" s="22" t="str">
        <f t="shared" si="7"/>
        <v>незач.</v>
      </c>
      <c r="O37" s="54"/>
      <c r="P37" s="22" t="str">
        <f t="shared" si="8"/>
        <v>незач.</v>
      </c>
      <c r="Q37" s="54"/>
      <c r="R37" s="22" t="str">
        <f t="shared" si="9"/>
        <v>незач.</v>
      </c>
      <c r="S37" s="22"/>
      <c r="T37" s="22" t="str">
        <f t="shared" si="10"/>
        <v>неуд.</v>
      </c>
      <c r="U37" s="22"/>
      <c r="V37" s="54"/>
      <c r="W37" s="22" t="str">
        <f t="shared" si="1"/>
        <v>неуд.</v>
      </c>
      <c r="X37" s="22"/>
      <c r="Y37" s="54"/>
      <c r="Z37" s="22" t="str">
        <f t="shared" si="11"/>
        <v>неуд.</v>
      </c>
      <c r="AA37" s="22"/>
      <c r="AB37" s="54"/>
      <c r="AC37" s="22" t="str">
        <f t="shared" si="12"/>
        <v>неуд.</v>
      </c>
      <c r="AD37" s="22"/>
      <c r="AE37" s="54"/>
      <c r="AF37" s="22" t="str">
        <f t="shared" si="13"/>
        <v>неуд.</v>
      </c>
      <c r="AG37" s="22"/>
      <c r="AH37" s="22"/>
      <c r="AI37" s="22" t="str">
        <f t="shared" si="14"/>
        <v>неуд.</v>
      </c>
      <c r="AJ37" s="22"/>
      <c r="AK37" s="22"/>
      <c r="AL37" s="22" t="str">
        <f t="shared" si="15"/>
        <v>неуд.</v>
      </c>
      <c r="AM37" s="22"/>
      <c r="AN37" s="22"/>
      <c r="AO37" s="22" t="str">
        <f t="shared" si="16"/>
        <v>неуд.</v>
      </c>
      <c r="AP37" s="22"/>
      <c r="AQ37" s="50"/>
      <c r="AR37" s="75"/>
      <c r="AS37" s="51" t="e">
        <f t="shared" si="2"/>
        <v>#DIV/0!</v>
      </c>
    </row>
    <row r="38" spans="1:45" s="3" customFormat="1">
      <c r="A38" s="47">
        <v>26</v>
      </c>
      <c r="B38" s="53"/>
      <c r="C38" s="52"/>
      <c r="D38" s="22" t="str">
        <f t="shared" si="3"/>
        <v>незач.</v>
      </c>
      <c r="E38" s="52"/>
      <c r="F38" s="22" t="str">
        <f t="shared" si="4"/>
        <v>незач.</v>
      </c>
      <c r="G38" s="49"/>
      <c r="H38" s="22" t="str">
        <f t="shared" si="0"/>
        <v>незач.</v>
      </c>
      <c r="I38" s="52"/>
      <c r="J38" s="22" t="str">
        <f t="shared" si="5"/>
        <v>незач.</v>
      </c>
      <c r="K38" s="52"/>
      <c r="L38" s="22" t="str">
        <f t="shared" si="6"/>
        <v>незач.</v>
      </c>
      <c r="M38" s="52"/>
      <c r="N38" s="22" t="str">
        <f t="shared" si="7"/>
        <v>незач.</v>
      </c>
      <c r="O38" s="54"/>
      <c r="P38" s="22" t="str">
        <f t="shared" si="8"/>
        <v>незач.</v>
      </c>
      <c r="Q38" s="54"/>
      <c r="R38" s="22" t="str">
        <f t="shared" si="9"/>
        <v>незач.</v>
      </c>
      <c r="S38" s="22"/>
      <c r="T38" s="22" t="str">
        <f t="shared" si="10"/>
        <v>неуд.</v>
      </c>
      <c r="U38" s="22"/>
      <c r="V38" s="54"/>
      <c r="W38" s="22" t="str">
        <f t="shared" si="1"/>
        <v>неуд.</v>
      </c>
      <c r="X38" s="22"/>
      <c r="Y38" s="54"/>
      <c r="Z38" s="22" t="str">
        <f t="shared" si="11"/>
        <v>неуд.</v>
      </c>
      <c r="AA38" s="22"/>
      <c r="AB38" s="54"/>
      <c r="AC38" s="22" t="str">
        <f t="shared" si="12"/>
        <v>неуд.</v>
      </c>
      <c r="AD38" s="22"/>
      <c r="AE38" s="54"/>
      <c r="AF38" s="22" t="str">
        <f t="shared" si="13"/>
        <v>неуд.</v>
      </c>
      <c r="AG38" s="22"/>
      <c r="AH38" s="22"/>
      <c r="AI38" s="22" t="str">
        <f t="shared" si="14"/>
        <v>неуд.</v>
      </c>
      <c r="AJ38" s="22"/>
      <c r="AK38" s="22"/>
      <c r="AL38" s="22" t="str">
        <f t="shared" si="15"/>
        <v>неуд.</v>
      </c>
      <c r="AM38" s="22"/>
      <c r="AN38" s="22"/>
      <c r="AO38" s="22" t="str">
        <f t="shared" si="16"/>
        <v>неуд.</v>
      </c>
      <c r="AP38" s="22"/>
      <c r="AQ38" s="50"/>
      <c r="AR38" s="75"/>
      <c r="AS38" s="51" t="e">
        <f t="shared" si="2"/>
        <v>#DIV/0!</v>
      </c>
    </row>
    <row r="39" spans="1:45" s="3" customFormat="1">
      <c r="A39" s="47">
        <v>27</v>
      </c>
      <c r="B39" s="53"/>
      <c r="C39" s="52"/>
      <c r="D39" s="22" t="str">
        <f t="shared" si="3"/>
        <v>незач.</v>
      </c>
      <c r="E39" s="52"/>
      <c r="F39" s="22" t="str">
        <f t="shared" si="4"/>
        <v>незач.</v>
      </c>
      <c r="G39" s="49"/>
      <c r="H39" s="22" t="str">
        <f t="shared" si="0"/>
        <v>незач.</v>
      </c>
      <c r="I39" s="52"/>
      <c r="J39" s="22" t="str">
        <f t="shared" si="5"/>
        <v>незач.</v>
      </c>
      <c r="K39" s="52"/>
      <c r="L39" s="22" t="str">
        <f t="shared" si="6"/>
        <v>незач.</v>
      </c>
      <c r="M39" s="52"/>
      <c r="N39" s="22" t="str">
        <f t="shared" si="7"/>
        <v>незач.</v>
      </c>
      <c r="O39" s="54"/>
      <c r="P39" s="22" t="str">
        <f t="shared" si="8"/>
        <v>незач.</v>
      </c>
      <c r="Q39" s="54"/>
      <c r="R39" s="22" t="str">
        <f t="shared" si="9"/>
        <v>незач.</v>
      </c>
      <c r="S39" s="22"/>
      <c r="T39" s="22" t="str">
        <f t="shared" si="10"/>
        <v>неуд.</v>
      </c>
      <c r="U39" s="22"/>
      <c r="V39" s="54"/>
      <c r="W39" s="22" t="str">
        <f t="shared" si="1"/>
        <v>неуд.</v>
      </c>
      <c r="X39" s="22"/>
      <c r="Y39" s="54"/>
      <c r="Z39" s="22" t="str">
        <f t="shared" si="11"/>
        <v>неуд.</v>
      </c>
      <c r="AA39" s="22"/>
      <c r="AB39" s="54"/>
      <c r="AC39" s="22" t="str">
        <f t="shared" si="12"/>
        <v>неуд.</v>
      </c>
      <c r="AD39" s="22"/>
      <c r="AE39" s="54"/>
      <c r="AF39" s="22" t="str">
        <f t="shared" si="13"/>
        <v>неуд.</v>
      </c>
      <c r="AG39" s="22"/>
      <c r="AH39" s="22"/>
      <c r="AI39" s="22" t="str">
        <f t="shared" si="14"/>
        <v>неуд.</v>
      </c>
      <c r="AJ39" s="22"/>
      <c r="AK39" s="22"/>
      <c r="AL39" s="22" t="str">
        <f t="shared" si="15"/>
        <v>неуд.</v>
      </c>
      <c r="AM39" s="22"/>
      <c r="AN39" s="22"/>
      <c r="AO39" s="22" t="str">
        <f t="shared" si="16"/>
        <v>неуд.</v>
      </c>
      <c r="AP39" s="22"/>
      <c r="AQ39" s="50"/>
      <c r="AR39" s="75"/>
      <c r="AS39" s="51" t="e">
        <f t="shared" si="2"/>
        <v>#DIV/0!</v>
      </c>
    </row>
    <row r="40" spans="1:45" s="3" customFormat="1">
      <c r="A40" s="47">
        <v>28</v>
      </c>
      <c r="B40" s="53"/>
      <c r="C40" s="52"/>
      <c r="D40" s="22" t="str">
        <f t="shared" si="3"/>
        <v>незач.</v>
      </c>
      <c r="E40" s="52"/>
      <c r="F40" s="22" t="str">
        <f t="shared" si="4"/>
        <v>незач.</v>
      </c>
      <c r="G40" s="49"/>
      <c r="H40" s="22" t="str">
        <f t="shared" si="0"/>
        <v>незач.</v>
      </c>
      <c r="I40" s="52"/>
      <c r="J40" s="22" t="str">
        <f t="shared" si="5"/>
        <v>незач.</v>
      </c>
      <c r="K40" s="52"/>
      <c r="L40" s="22" t="str">
        <f t="shared" si="6"/>
        <v>незач.</v>
      </c>
      <c r="M40" s="52"/>
      <c r="N40" s="22" t="str">
        <f t="shared" si="7"/>
        <v>незач.</v>
      </c>
      <c r="O40" s="54"/>
      <c r="P40" s="22" t="str">
        <f t="shared" si="8"/>
        <v>незач.</v>
      </c>
      <c r="Q40" s="54"/>
      <c r="R40" s="22" t="str">
        <f t="shared" si="9"/>
        <v>незач.</v>
      </c>
      <c r="S40" s="22"/>
      <c r="T40" s="22" t="str">
        <f t="shared" si="10"/>
        <v>неуд.</v>
      </c>
      <c r="U40" s="22"/>
      <c r="V40" s="54"/>
      <c r="W40" s="22" t="str">
        <f t="shared" si="1"/>
        <v>неуд.</v>
      </c>
      <c r="X40" s="22"/>
      <c r="Y40" s="54"/>
      <c r="Z40" s="22" t="str">
        <f t="shared" si="11"/>
        <v>неуд.</v>
      </c>
      <c r="AA40" s="22"/>
      <c r="AB40" s="54"/>
      <c r="AC40" s="22" t="str">
        <f t="shared" si="12"/>
        <v>неуд.</v>
      </c>
      <c r="AD40" s="22"/>
      <c r="AE40" s="54"/>
      <c r="AF40" s="22" t="str">
        <f t="shared" si="13"/>
        <v>неуд.</v>
      </c>
      <c r="AG40" s="22"/>
      <c r="AH40" s="22"/>
      <c r="AI40" s="22" t="str">
        <f t="shared" si="14"/>
        <v>неуд.</v>
      </c>
      <c r="AJ40" s="22"/>
      <c r="AK40" s="22"/>
      <c r="AL40" s="22" t="str">
        <f t="shared" si="15"/>
        <v>неуд.</v>
      </c>
      <c r="AM40" s="22"/>
      <c r="AN40" s="22"/>
      <c r="AO40" s="22" t="str">
        <f t="shared" si="16"/>
        <v>неуд.</v>
      </c>
      <c r="AP40" s="22"/>
      <c r="AQ40" s="50"/>
      <c r="AR40" s="75"/>
      <c r="AS40" s="51" t="e">
        <f t="shared" si="2"/>
        <v>#DIV/0!</v>
      </c>
    </row>
    <row r="41" spans="1:45" s="3" customFormat="1">
      <c r="A41" s="47">
        <v>29</v>
      </c>
      <c r="B41" s="53"/>
      <c r="C41" s="52"/>
      <c r="D41" s="22" t="str">
        <f t="shared" si="3"/>
        <v>незач.</v>
      </c>
      <c r="E41" s="52"/>
      <c r="F41" s="22" t="str">
        <f t="shared" si="4"/>
        <v>незач.</v>
      </c>
      <c r="G41" s="49"/>
      <c r="H41" s="22" t="str">
        <f t="shared" si="0"/>
        <v>незач.</v>
      </c>
      <c r="I41" s="52"/>
      <c r="J41" s="22" t="str">
        <f t="shared" si="5"/>
        <v>незач.</v>
      </c>
      <c r="K41" s="52"/>
      <c r="L41" s="22" t="str">
        <f t="shared" si="6"/>
        <v>незач.</v>
      </c>
      <c r="M41" s="52"/>
      <c r="N41" s="22" t="str">
        <f t="shared" si="7"/>
        <v>незач.</v>
      </c>
      <c r="O41" s="54"/>
      <c r="P41" s="22" t="str">
        <f t="shared" si="8"/>
        <v>незач.</v>
      </c>
      <c r="Q41" s="54"/>
      <c r="R41" s="22" t="str">
        <f t="shared" si="9"/>
        <v>незач.</v>
      </c>
      <c r="S41" s="22"/>
      <c r="T41" s="22" t="str">
        <f t="shared" si="10"/>
        <v>неуд.</v>
      </c>
      <c r="U41" s="22"/>
      <c r="V41" s="54"/>
      <c r="W41" s="22" t="str">
        <f t="shared" si="1"/>
        <v>неуд.</v>
      </c>
      <c r="X41" s="22"/>
      <c r="Y41" s="54"/>
      <c r="Z41" s="22" t="str">
        <f t="shared" si="11"/>
        <v>неуд.</v>
      </c>
      <c r="AA41" s="22"/>
      <c r="AB41" s="54"/>
      <c r="AC41" s="22" t="str">
        <f t="shared" si="12"/>
        <v>неуд.</v>
      </c>
      <c r="AD41" s="22"/>
      <c r="AE41" s="54"/>
      <c r="AF41" s="22" t="str">
        <f t="shared" si="13"/>
        <v>неуд.</v>
      </c>
      <c r="AG41" s="22"/>
      <c r="AH41" s="22"/>
      <c r="AI41" s="22" t="str">
        <f t="shared" si="14"/>
        <v>неуд.</v>
      </c>
      <c r="AJ41" s="22"/>
      <c r="AK41" s="22"/>
      <c r="AL41" s="22" t="str">
        <f t="shared" si="15"/>
        <v>неуд.</v>
      </c>
      <c r="AM41" s="22"/>
      <c r="AN41" s="22"/>
      <c r="AO41" s="22" t="str">
        <f t="shared" si="16"/>
        <v>неуд.</v>
      </c>
      <c r="AP41" s="22"/>
      <c r="AQ41" s="50"/>
      <c r="AR41" s="75"/>
      <c r="AS41" s="51" t="e">
        <f t="shared" si="2"/>
        <v>#DIV/0!</v>
      </c>
    </row>
    <row r="42" spans="1:45" s="3" customFormat="1">
      <c r="A42" s="47">
        <v>30</v>
      </c>
      <c r="B42" s="53"/>
      <c r="C42" s="52"/>
      <c r="D42" s="22" t="str">
        <f t="shared" si="3"/>
        <v>незач.</v>
      </c>
      <c r="E42" s="52"/>
      <c r="F42" s="22" t="str">
        <f t="shared" si="4"/>
        <v>незач.</v>
      </c>
      <c r="G42" s="49"/>
      <c r="H42" s="22" t="str">
        <f t="shared" si="0"/>
        <v>незач.</v>
      </c>
      <c r="I42" s="52"/>
      <c r="J42" s="22" t="str">
        <f t="shared" si="5"/>
        <v>незач.</v>
      </c>
      <c r="K42" s="52"/>
      <c r="L42" s="22" t="str">
        <f t="shared" si="6"/>
        <v>незач.</v>
      </c>
      <c r="M42" s="52"/>
      <c r="N42" s="22" t="str">
        <f t="shared" si="7"/>
        <v>незач.</v>
      </c>
      <c r="O42" s="54"/>
      <c r="P42" s="22" t="str">
        <f t="shared" si="8"/>
        <v>незач.</v>
      </c>
      <c r="Q42" s="54"/>
      <c r="R42" s="22" t="str">
        <f t="shared" si="9"/>
        <v>незач.</v>
      </c>
      <c r="S42" s="22"/>
      <c r="T42" s="22" t="str">
        <f t="shared" si="10"/>
        <v>неуд.</v>
      </c>
      <c r="U42" s="22"/>
      <c r="V42" s="54"/>
      <c r="W42" s="22" t="str">
        <f t="shared" si="1"/>
        <v>неуд.</v>
      </c>
      <c r="X42" s="22"/>
      <c r="Y42" s="54"/>
      <c r="Z42" s="22" t="str">
        <f t="shared" si="11"/>
        <v>неуд.</v>
      </c>
      <c r="AA42" s="22"/>
      <c r="AB42" s="54"/>
      <c r="AC42" s="22" t="str">
        <f t="shared" si="12"/>
        <v>неуд.</v>
      </c>
      <c r="AD42" s="22"/>
      <c r="AE42" s="54"/>
      <c r="AF42" s="22" t="str">
        <f t="shared" si="13"/>
        <v>неуд.</v>
      </c>
      <c r="AG42" s="22"/>
      <c r="AH42" s="22"/>
      <c r="AI42" s="22" t="str">
        <f t="shared" si="14"/>
        <v>неуд.</v>
      </c>
      <c r="AJ42" s="22"/>
      <c r="AK42" s="22"/>
      <c r="AL42" s="22" t="str">
        <f t="shared" si="15"/>
        <v>неуд.</v>
      </c>
      <c r="AM42" s="22"/>
      <c r="AN42" s="22"/>
      <c r="AO42" s="22" t="str">
        <f t="shared" si="16"/>
        <v>неуд.</v>
      </c>
      <c r="AP42" s="22"/>
      <c r="AQ42" s="50"/>
      <c r="AR42" s="75"/>
      <c r="AS42" s="51" t="e">
        <f t="shared" si="2"/>
        <v>#DIV/0!</v>
      </c>
    </row>
    <row r="43" spans="1:45" s="3" customFormat="1">
      <c r="A43" s="47">
        <v>31</v>
      </c>
      <c r="B43" s="53"/>
      <c r="C43" s="52"/>
      <c r="D43" s="22" t="str">
        <f t="shared" si="3"/>
        <v>незач.</v>
      </c>
      <c r="E43" s="52"/>
      <c r="F43" s="22" t="str">
        <f t="shared" si="4"/>
        <v>незач.</v>
      </c>
      <c r="G43" s="49"/>
      <c r="H43" s="22" t="str">
        <f t="shared" si="0"/>
        <v>незач.</v>
      </c>
      <c r="I43" s="52"/>
      <c r="J43" s="22" t="str">
        <f t="shared" si="5"/>
        <v>незач.</v>
      </c>
      <c r="K43" s="52"/>
      <c r="L43" s="22" t="str">
        <f t="shared" si="6"/>
        <v>незач.</v>
      </c>
      <c r="M43" s="52"/>
      <c r="N43" s="22" t="str">
        <f t="shared" si="7"/>
        <v>незач.</v>
      </c>
      <c r="O43" s="54"/>
      <c r="P43" s="22" t="str">
        <f t="shared" si="8"/>
        <v>незач.</v>
      </c>
      <c r="Q43" s="54"/>
      <c r="R43" s="22" t="str">
        <f t="shared" si="9"/>
        <v>незач.</v>
      </c>
      <c r="S43" s="22"/>
      <c r="T43" s="22" t="str">
        <f t="shared" si="10"/>
        <v>неуд.</v>
      </c>
      <c r="U43" s="22"/>
      <c r="V43" s="54"/>
      <c r="W43" s="22" t="str">
        <f t="shared" si="1"/>
        <v>неуд.</v>
      </c>
      <c r="X43" s="22"/>
      <c r="Y43" s="54"/>
      <c r="Z43" s="22" t="str">
        <f t="shared" si="11"/>
        <v>неуд.</v>
      </c>
      <c r="AA43" s="22"/>
      <c r="AB43" s="54"/>
      <c r="AC43" s="22" t="str">
        <f t="shared" si="12"/>
        <v>неуд.</v>
      </c>
      <c r="AD43" s="22"/>
      <c r="AE43" s="54"/>
      <c r="AF43" s="22" t="str">
        <f t="shared" si="13"/>
        <v>неуд.</v>
      </c>
      <c r="AG43" s="22"/>
      <c r="AH43" s="22"/>
      <c r="AI43" s="22" t="str">
        <f t="shared" si="14"/>
        <v>неуд.</v>
      </c>
      <c r="AJ43" s="22"/>
      <c r="AK43" s="22"/>
      <c r="AL43" s="22" t="str">
        <f t="shared" si="15"/>
        <v>неуд.</v>
      </c>
      <c r="AM43" s="22"/>
      <c r="AN43" s="22"/>
      <c r="AO43" s="22" t="str">
        <f t="shared" si="16"/>
        <v>неуд.</v>
      </c>
      <c r="AP43" s="22"/>
      <c r="AQ43" s="50"/>
      <c r="AR43" s="75"/>
      <c r="AS43" s="51" t="e">
        <f t="shared" si="2"/>
        <v>#DIV/0!</v>
      </c>
    </row>
    <row r="44" spans="1:45" s="3" customFormat="1">
      <c r="A44" s="47">
        <v>32</v>
      </c>
      <c r="B44" s="53"/>
      <c r="C44" s="52"/>
      <c r="D44" s="22" t="str">
        <f t="shared" si="3"/>
        <v>незач.</v>
      </c>
      <c r="E44" s="52"/>
      <c r="F44" s="22" t="str">
        <f t="shared" si="4"/>
        <v>незач.</v>
      </c>
      <c r="G44" s="49"/>
      <c r="H44" s="22" t="str">
        <f t="shared" si="0"/>
        <v>незач.</v>
      </c>
      <c r="I44" s="52"/>
      <c r="J44" s="22" t="str">
        <f t="shared" si="5"/>
        <v>незач.</v>
      </c>
      <c r="K44" s="52"/>
      <c r="L44" s="22" t="str">
        <f t="shared" si="6"/>
        <v>незач.</v>
      </c>
      <c r="M44" s="52"/>
      <c r="N44" s="22" t="str">
        <f t="shared" si="7"/>
        <v>незач.</v>
      </c>
      <c r="O44" s="54"/>
      <c r="P44" s="22" t="str">
        <f t="shared" si="8"/>
        <v>незач.</v>
      </c>
      <c r="Q44" s="54"/>
      <c r="R44" s="22" t="str">
        <f t="shared" si="9"/>
        <v>незач.</v>
      </c>
      <c r="S44" s="22"/>
      <c r="T44" s="22" t="str">
        <f t="shared" si="10"/>
        <v>неуд.</v>
      </c>
      <c r="U44" s="22"/>
      <c r="V44" s="54"/>
      <c r="W44" s="22" t="str">
        <f t="shared" si="1"/>
        <v>неуд.</v>
      </c>
      <c r="X44" s="22"/>
      <c r="Y44" s="54"/>
      <c r="Z44" s="22" t="str">
        <f t="shared" si="11"/>
        <v>неуд.</v>
      </c>
      <c r="AA44" s="22"/>
      <c r="AB44" s="54"/>
      <c r="AC44" s="22" t="str">
        <f t="shared" si="12"/>
        <v>неуд.</v>
      </c>
      <c r="AD44" s="22"/>
      <c r="AE44" s="54"/>
      <c r="AF44" s="22" t="str">
        <f t="shared" si="13"/>
        <v>неуд.</v>
      </c>
      <c r="AG44" s="22"/>
      <c r="AH44" s="22"/>
      <c r="AI44" s="22" t="str">
        <f t="shared" si="14"/>
        <v>неуд.</v>
      </c>
      <c r="AJ44" s="22"/>
      <c r="AK44" s="22"/>
      <c r="AL44" s="22" t="str">
        <f t="shared" si="15"/>
        <v>неуд.</v>
      </c>
      <c r="AM44" s="22"/>
      <c r="AN44" s="22"/>
      <c r="AO44" s="22" t="str">
        <f t="shared" si="16"/>
        <v>неуд.</v>
      </c>
      <c r="AP44" s="22"/>
      <c r="AQ44" s="50"/>
      <c r="AR44" s="75"/>
      <c r="AS44" s="51" t="e">
        <f t="shared" si="2"/>
        <v>#DIV/0!</v>
      </c>
    </row>
    <row r="45" spans="1:45" s="3" customFormat="1">
      <c r="A45" s="47">
        <v>33</v>
      </c>
      <c r="B45" s="53"/>
      <c r="C45" s="52"/>
      <c r="D45" s="22" t="str">
        <f t="shared" si="3"/>
        <v>незач.</v>
      </c>
      <c r="E45" s="52"/>
      <c r="F45" s="22" t="str">
        <f t="shared" si="4"/>
        <v>незач.</v>
      </c>
      <c r="G45" s="49"/>
      <c r="H45" s="22" t="str">
        <f t="shared" si="0"/>
        <v>незач.</v>
      </c>
      <c r="I45" s="52"/>
      <c r="J45" s="22" t="str">
        <f t="shared" si="5"/>
        <v>незач.</v>
      </c>
      <c r="K45" s="52"/>
      <c r="L45" s="22" t="str">
        <f t="shared" si="6"/>
        <v>незач.</v>
      </c>
      <c r="M45" s="52"/>
      <c r="N45" s="22" t="str">
        <f t="shared" si="7"/>
        <v>незач.</v>
      </c>
      <c r="O45" s="54"/>
      <c r="P45" s="22" t="str">
        <f t="shared" si="8"/>
        <v>незач.</v>
      </c>
      <c r="Q45" s="54"/>
      <c r="R45" s="22" t="str">
        <f t="shared" si="9"/>
        <v>незач.</v>
      </c>
      <c r="S45" s="22"/>
      <c r="T45" s="22" t="str">
        <f t="shared" si="10"/>
        <v>неуд.</v>
      </c>
      <c r="U45" s="22"/>
      <c r="V45" s="54"/>
      <c r="W45" s="22" t="str">
        <f t="shared" si="1"/>
        <v>неуд.</v>
      </c>
      <c r="X45" s="22"/>
      <c r="Y45" s="54"/>
      <c r="Z45" s="22" t="str">
        <f t="shared" si="11"/>
        <v>неуд.</v>
      </c>
      <c r="AA45" s="22"/>
      <c r="AB45" s="54"/>
      <c r="AC45" s="22" t="str">
        <f t="shared" si="12"/>
        <v>неуд.</v>
      </c>
      <c r="AD45" s="22"/>
      <c r="AE45" s="54"/>
      <c r="AF45" s="22" t="str">
        <f t="shared" si="13"/>
        <v>неуд.</v>
      </c>
      <c r="AG45" s="22"/>
      <c r="AH45" s="22"/>
      <c r="AI45" s="22" t="str">
        <f t="shared" si="14"/>
        <v>неуд.</v>
      </c>
      <c r="AJ45" s="22"/>
      <c r="AK45" s="22"/>
      <c r="AL45" s="22" t="str">
        <f t="shared" si="15"/>
        <v>неуд.</v>
      </c>
      <c r="AM45" s="22"/>
      <c r="AN45" s="22"/>
      <c r="AO45" s="22" t="str">
        <f t="shared" si="16"/>
        <v>неуд.</v>
      </c>
      <c r="AP45" s="22"/>
      <c r="AQ45" s="50"/>
      <c r="AR45" s="75"/>
      <c r="AS45" s="51" t="e">
        <f t="shared" si="2"/>
        <v>#DIV/0!</v>
      </c>
    </row>
    <row r="46" spans="1:45" s="3" customFormat="1">
      <c r="A46" s="47">
        <v>34</v>
      </c>
      <c r="B46" s="53"/>
      <c r="C46" s="52"/>
      <c r="D46" s="22" t="str">
        <f t="shared" si="3"/>
        <v>незач.</v>
      </c>
      <c r="E46" s="52"/>
      <c r="F46" s="22" t="str">
        <f t="shared" si="4"/>
        <v>незач.</v>
      </c>
      <c r="G46" s="49"/>
      <c r="H46" s="22" t="str">
        <f t="shared" si="0"/>
        <v>незач.</v>
      </c>
      <c r="I46" s="52"/>
      <c r="J46" s="22" t="str">
        <f t="shared" si="5"/>
        <v>незач.</v>
      </c>
      <c r="K46" s="52"/>
      <c r="L46" s="22" t="str">
        <f t="shared" si="6"/>
        <v>незач.</v>
      </c>
      <c r="M46" s="52"/>
      <c r="N46" s="22" t="str">
        <f t="shared" si="7"/>
        <v>незач.</v>
      </c>
      <c r="O46" s="54"/>
      <c r="P46" s="22" t="str">
        <f t="shared" si="8"/>
        <v>незач.</v>
      </c>
      <c r="Q46" s="54"/>
      <c r="R46" s="22" t="str">
        <f t="shared" si="9"/>
        <v>незач.</v>
      </c>
      <c r="S46" s="22"/>
      <c r="T46" s="22" t="str">
        <f t="shared" si="10"/>
        <v>неуд.</v>
      </c>
      <c r="U46" s="22"/>
      <c r="V46" s="54"/>
      <c r="W46" s="22" t="str">
        <f t="shared" si="1"/>
        <v>неуд.</v>
      </c>
      <c r="X46" s="22"/>
      <c r="Y46" s="54"/>
      <c r="Z46" s="22" t="str">
        <f t="shared" si="11"/>
        <v>неуд.</v>
      </c>
      <c r="AA46" s="22"/>
      <c r="AB46" s="54"/>
      <c r="AC46" s="22" t="str">
        <f t="shared" si="12"/>
        <v>неуд.</v>
      </c>
      <c r="AD46" s="22"/>
      <c r="AE46" s="54"/>
      <c r="AF46" s="22" t="str">
        <f t="shared" si="13"/>
        <v>неуд.</v>
      </c>
      <c r="AG46" s="22"/>
      <c r="AH46" s="22"/>
      <c r="AI46" s="22" t="str">
        <f t="shared" si="14"/>
        <v>неуд.</v>
      </c>
      <c r="AJ46" s="22"/>
      <c r="AK46" s="22"/>
      <c r="AL46" s="22" t="str">
        <f t="shared" si="15"/>
        <v>неуд.</v>
      </c>
      <c r="AM46" s="22"/>
      <c r="AN46" s="22"/>
      <c r="AO46" s="22" t="str">
        <f t="shared" si="16"/>
        <v>неуд.</v>
      </c>
      <c r="AP46" s="22"/>
      <c r="AQ46" s="50"/>
      <c r="AR46" s="75"/>
      <c r="AS46" s="51" t="e">
        <f t="shared" si="2"/>
        <v>#DIV/0!</v>
      </c>
    </row>
    <row r="47" spans="1:45" s="3" customFormat="1">
      <c r="A47" s="47">
        <v>35</v>
      </c>
      <c r="B47" s="53"/>
      <c r="C47" s="52"/>
      <c r="D47" s="22" t="str">
        <f t="shared" si="3"/>
        <v>незач.</v>
      </c>
      <c r="E47" s="52"/>
      <c r="F47" s="22" t="str">
        <f t="shared" si="4"/>
        <v>незач.</v>
      </c>
      <c r="G47" s="49"/>
      <c r="H47" s="22" t="str">
        <f t="shared" si="0"/>
        <v>незач.</v>
      </c>
      <c r="I47" s="52"/>
      <c r="J47" s="22" t="str">
        <f t="shared" si="5"/>
        <v>незач.</v>
      </c>
      <c r="K47" s="52"/>
      <c r="L47" s="22" t="str">
        <f t="shared" si="6"/>
        <v>незач.</v>
      </c>
      <c r="M47" s="52"/>
      <c r="N47" s="22" t="str">
        <f t="shared" si="7"/>
        <v>незач.</v>
      </c>
      <c r="O47" s="54"/>
      <c r="P47" s="22" t="str">
        <f t="shared" si="8"/>
        <v>незач.</v>
      </c>
      <c r="Q47" s="54"/>
      <c r="R47" s="22" t="str">
        <f t="shared" si="9"/>
        <v>незач.</v>
      </c>
      <c r="S47" s="22"/>
      <c r="T47" s="22" t="str">
        <f t="shared" si="10"/>
        <v>неуд.</v>
      </c>
      <c r="U47" s="22"/>
      <c r="V47" s="54"/>
      <c r="W47" s="22" t="str">
        <f t="shared" si="1"/>
        <v>неуд.</v>
      </c>
      <c r="X47" s="22"/>
      <c r="Y47" s="54"/>
      <c r="Z47" s="22" t="str">
        <f t="shared" si="11"/>
        <v>неуд.</v>
      </c>
      <c r="AA47" s="22"/>
      <c r="AB47" s="54"/>
      <c r="AC47" s="22" t="str">
        <f t="shared" si="12"/>
        <v>неуд.</v>
      </c>
      <c r="AD47" s="22"/>
      <c r="AE47" s="54"/>
      <c r="AF47" s="22" t="str">
        <f t="shared" si="13"/>
        <v>неуд.</v>
      </c>
      <c r="AG47" s="22"/>
      <c r="AH47" s="22"/>
      <c r="AI47" s="22" t="str">
        <f t="shared" si="14"/>
        <v>неуд.</v>
      </c>
      <c r="AJ47" s="22"/>
      <c r="AK47" s="22"/>
      <c r="AL47" s="22" t="str">
        <f t="shared" si="15"/>
        <v>неуд.</v>
      </c>
      <c r="AM47" s="22"/>
      <c r="AN47" s="22"/>
      <c r="AO47" s="22" t="str">
        <f t="shared" si="16"/>
        <v>неуд.</v>
      </c>
      <c r="AP47" s="22"/>
      <c r="AQ47" s="50"/>
      <c r="AR47" s="75"/>
      <c r="AS47" s="51" t="e">
        <f t="shared" si="2"/>
        <v>#DIV/0!</v>
      </c>
    </row>
    <row r="48" spans="1:45" s="3" customFormat="1">
      <c r="A48" s="47">
        <v>36</v>
      </c>
      <c r="B48" s="53"/>
      <c r="C48" s="52"/>
      <c r="D48" s="22" t="str">
        <f t="shared" si="3"/>
        <v>незач.</v>
      </c>
      <c r="E48" s="52"/>
      <c r="F48" s="22" t="str">
        <f t="shared" si="4"/>
        <v>незач.</v>
      </c>
      <c r="G48" s="49"/>
      <c r="H48" s="22" t="str">
        <f t="shared" si="0"/>
        <v>незач.</v>
      </c>
      <c r="I48" s="52"/>
      <c r="J48" s="22" t="str">
        <f t="shared" si="5"/>
        <v>незач.</v>
      </c>
      <c r="K48" s="52"/>
      <c r="L48" s="22" t="str">
        <f t="shared" si="6"/>
        <v>незач.</v>
      </c>
      <c r="M48" s="52"/>
      <c r="N48" s="22" t="str">
        <f t="shared" si="7"/>
        <v>незач.</v>
      </c>
      <c r="O48" s="54"/>
      <c r="P48" s="22" t="str">
        <f t="shared" si="8"/>
        <v>незач.</v>
      </c>
      <c r="Q48" s="54"/>
      <c r="R48" s="22" t="str">
        <f t="shared" si="9"/>
        <v>незач.</v>
      </c>
      <c r="S48" s="22"/>
      <c r="T48" s="22" t="str">
        <f t="shared" si="10"/>
        <v>неуд.</v>
      </c>
      <c r="U48" s="22"/>
      <c r="V48" s="54"/>
      <c r="W48" s="22" t="str">
        <f t="shared" si="1"/>
        <v>неуд.</v>
      </c>
      <c r="X48" s="22"/>
      <c r="Y48" s="54"/>
      <c r="Z48" s="22" t="str">
        <f t="shared" si="11"/>
        <v>неуд.</v>
      </c>
      <c r="AA48" s="22"/>
      <c r="AB48" s="54"/>
      <c r="AC48" s="22" t="str">
        <f t="shared" si="12"/>
        <v>неуд.</v>
      </c>
      <c r="AD48" s="22"/>
      <c r="AE48" s="54"/>
      <c r="AF48" s="22" t="str">
        <f t="shared" si="13"/>
        <v>неуд.</v>
      </c>
      <c r="AG48" s="22"/>
      <c r="AH48" s="22"/>
      <c r="AI48" s="22" t="str">
        <f t="shared" si="14"/>
        <v>неуд.</v>
      </c>
      <c r="AJ48" s="22"/>
      <c r="AK48" s="22"/>
      <c r="AL48" s="22" t="str">
        <f t="shared" si="15"/>
        <v>неуд.</v>
      </c>
      <c r="AM48" s="22"/>
      <c r="AN48" s="22"/>
      <c r="AO48" s="22" t="str">
        <f t="shared" si="16"/>
        <v>неуд.</v>
      </c>
      <c r="AP48" s="22"/>
      <c r="AQ48" s="50"/>
      <c r="AR48" s="75"/>
      <c r="AS48" s="51" t="e">
        <f t="shared" si="2"/>
        <v>#DIV/0!</v>
      </c>
    </row>
    <row r="49" spans="1:45" s="3" customFormat="1">
      <c r="A49" s="47">
        <v>37</v>
      </c>
      <c r="B49" s="53"/>
      <c r="C49" s="52"/>
      <c r="D49" s="22" t="str">
        <f t="shared" si="3"/>
        <v>незач.</v>
      </c>
      <c r="E49" s="52"/>
      <c r="F49" s="22" t="str">
        <f t="shared" si="4"/>
        <v>незач.</v>
      </c>
      <c r="G49" s="49"/>
      <c r="H49" s="22" t="str">
        <f t="shared" si="0"/>
        <v>незач.</v>
      </c>
      <c r="I49" s="52"/>
      <c r="J49" s="22" t="str">
        <f t="shared" si="5"/>
        <v>незач.</v>
      </c>
      <c r="K49" s="52"/>
      <c r="L49" s="22" t="str">
        <f t="shared" si="6"/>
        <v>незач.</v>
      </c>
      <c r="M49" s="52"/>
      <c r="N49" s="22" t="str">
        <f t="shared" si="7"/>
        <v>незач.</v>
      </c>
      <c r="O49" s="54"/>
      <c r="P49" s="22" t="str">
        <f t="shared" si="8"/>
        <v>незач.</v>
      </c>
      <c r="Q49" s="54"/>
      <c r="R49" s="22" t="str">
        <f t="shared" si="9"/>
        <v>незач.</v>
      </c>
      <c r="S49" s="22"/>
      <c r="T49" s="22" t="str">
        <f t="shared" si="10"/>
        <v>неуд.</v>
      </c>
      <c r="U49" s="22"/>
      <c r="V49" s="54"/>
      <c r="W49" s="22" t="str">
        <f t="shared" si="1"/>
        <v>неуд.</v>
      </c>
      <c r="X49" s="22"/>
      <c r="Y49" s="54"/>
      <c r="Z49" s="22" t="str">
        <f t="shared" si="11"/>
        <v>неуд.</v>
      </c>
      <c r="AA49" s="22"/>
      <c r="AB49" s="54"/>
      <c r="AC49" s="22" t="str">
        <f t="shared" si="12"/>
        <v>неуд.</v>
      </c>
      <c r="AD49" s="22"/>
      <c r="AE49" s="54"/>
      <c r="AF49" s="22" t="str">
        <f t="shared" si="13"/>
        <v>неуд.</v>
      </c>
      <c r="AG49" s="22"/>
      <c r="AH49" s="22"/>
      <c r="AI49" s="22" t="str">
        <f t="shared" si="14"/>
        <v>неуд.</v>
      </c>
      <c r="AJ49" s="22"/>
      <c r="AK49" s="22"/>
      <c r="AL49" s="22" t="str">
        <f t="shared" si="15"/>
        <v>неуд.</v>
      </c>
      <c r="AM49" s="22"/>
      <c r="AN49" s="22"/>
      <c r="AO49" s="22" t="str">
        <f t="shared" si="16"/>
        <v>неуд.</v>
      </c>
      <c r="AP49" s="22"/>
      <c r="AQ49" s="50"/>
      <c r="AR49" s="75"/>
      <c r="AS49" s="51" t="e">
        <f t="shared" si="2"/>
        <v>#DIV/0!</v>
      </c>
    </row>
    <row r="50" spans="1:45" s="3" customFormat="1">
      <c r="A50" s="47">
        <v>38</v>
      </c>
      <c r="B50" s="53"/>
      <c r="C50" s="52"/>
      <c r="D50" s="22" t="str">
        <f t="shared" si="3"/>
        <v>незач.</v>
      </c>
      <c r="E50" s="52"/>
      <c r="F50" s="22" t="str">
        <f t="shared" si="4"/>
        <v>незач.</v>
      </c>
      <c r="G50" s="49"/>
      <c r="H50" s="22" t="str">
        <f t="shared" si="0"/>
        <v>незач.</v>
      </c>
      <c r="I50" s="52"/>
      <c r="J50" s="22" t="str">
        <f t="shared" si="5"/>
        <v>незач.</v>
      </c>
      <c r="K50" s="52"/>
      <c r="L50" s="22" t="str">
        <f t="shared" si="6"/>
        <v>незач.</v>
      </c>
      <c r="M50" s="52"/>
      <c r="N50" s="22" t="str">
        <f t="shared" si="7"/>
        <v>незач.</v>
      </c>
      <c r="O50" s="54"/>
      <c r="P50" s="22" t="str">
        <f t="shared" si="8"/>
        <v>незач.</v>
      </c>
      <c r="Q50" s="54"/>
      <c r="R50" s="22" t="str">
        <f t="shared" si="9"/>
        <v>незач.</v>
      </c>
      <c r="S50" s="22"/>
      <c r="T50" s="22" t="str">
        <f t="shared" si="10"/>
        <v>неуд.</v>
      </c>
      <c r="U50" s="22"/>
      <c r="V50" s="54"/>
      <c r="W50" s="22" t="str">
        <f t="shared" si="1"/>
        <v>неуд.</v>
      </c>
      <c r="X50" s="22"/>
      <c r="Y50" s="54"/>
      <c r="Z50" s="22" t="str">
        <f t="shared" si="11"/>
        <v>неуд.</v>
      </c>
      <c r="AA50" s="22"/>
      <c r="AB50" s="54"/>
      <c r="AC50" s="22" t="str">
        <f t="shared" si="12"/>
        <v>неуд.</v>
      </c>
      <c r="AD50" s="22"/>
      <c r="AE50" s="54"/>
      <c r="AF50" s="22" t="str">
        <f t="shared" si="13"/>
        <v>неуд.</v>
      </c>
      <c r="AG50" s="22"/>
      <c r="AH50" s="22"/>
      <c r="AI50" s="22" t="str">
        <f t="shared" si="14"/>
        <v>неуд.</v>
      </c>
      <c r="AJ50" s="22"/>
      <c r="AK50" s="22"/>
      <c r="AL50" s="22" t="str">
        <f t="shared" si="15"/>
        <v>неуд.</v>
      </c>
      <c r="AM50" s="22"/>
      <c r="AN50" s="22"/>
      <c r="AO50" s="22" t="str">
        <f t="shared" si="16"/>
        <v>неуд.</v>
      </c>
      <c r="AP50" s="22"/>
      <c r="AQ50" s="50"/>
      <c r="AR50" s="75"/>
      <c r="AS50" s="51" t="e">
        <f t="shared" si="2"/>
        <v>#DIV/0!</v>
      </c>
    </row>
    <row r="51" spans="1:45" s="3" customFormat="1">
      <c r="A51" s="47">
        <v>39</v>
      </c>
      <c r="B51" s="53"/>
      <c r="C51" s="52"/>
      <c r="D51" s="22" t="str">
        <f t="shared" si="3"/>
        <v>незач.</v>
      </c>
      <c r="E51" s="52"/>
      <c r="F51" s="22" t="str">
        <f t="shared" si="4"/>
        <v>незач.</v>
      </c>
      <c r="G51" s="49"/>
      <c r="H51" s="22" t="str">
        <f t="shared" si="0"/>
        <v>незач.</v>
      </c>
      <c r="I51" s="52"/>
      <c r="J51" s="22" t="str">
        <f t="shared" si="5"/>
        <v>незач.</v>
      </c>
      <c r="K51" s="52"/>
      <c r="L51" s="22" t="str">
        <f t="shared" si="6"/>
        <v>незач.</v>
      </c>
      <c r="M51" s="52"/>
      <c r="N51" s="22" t="str">
        <f t="shared" si="7"/>
        <v>незач.</v>
      </c>
      <c r="O51" s="54"/>
      <c r="P51" s="22" t="str">
        <f t="shared" si="8"/>
        <v>незач.</v>
      </c>
      <c r="Q51" s="54"/>
      <c r="R51" s="22" t="str">
        <f t="shared" si="9"/>
        <v>незач.</v>
      </c>
      <c r="S51" s="22"/>
      <c r="T51" s="22" t="str">
        <f t="shared" si="10"/>
        <v>неуд.</v>
      </c>
      <c r="U51" s="22"/>
      <c r="V51" s="54"/>
      <c r="W51" s="22" t="str">
        <f t="shared" si="1"/>
        <v>неуд.</v>
      </c>
      <c r="X51" s="22"/>
      <c r="Y51" s="54"/>
      <c r="Z51" s="22" t="str">
        <f t="shared" si="11"/>
        <v>неуд.</v>
      </c>
      <c r="AA51" s="22"/>
      <c r="AB51" s="54"/>
      <c r="AC51" s="22" t="str">
        <f t="shared" si="12"/>
        <v>неуд.</v>
      </c>
      <c r="AD51" s="22"/>
      <c r="AE51" s="54"/>
      <c r="AF51" s="22" t="str">
        <f t="shared" si="13"/>
        <v>неуд.</v>
      </c>
      <c r="AG51" s="22"/>
      <c r="AH51" s="22"/>
      <c r="AI51" s="22" t="str">
        <f t="shared" si="14"/>
        <v>неуд.</v>
      </c>
      <c r="AJ51" s="22"/>
      <c r="AK51" s="22"/>
      <c r="AL51" s="22" t="str">
        <f t="shared" si="15"/>
        <v>неуд.</v>
      </c>
      <c r="AM51" s="22"/>
      <c r="AN51" s="22"/>
      <c r="AO51" s="22" t="str">
        <f t="shared" si="16"/>
        <v>неуд.</v>
      </c>
      <c r="AP51" s="22"/>
      <c r="AQ51" s="50"/>
      <c r="AR51" s="75"/>
      <c r="AS51" s="51" t="e">
        <f t="shared" si="2"/>
        <v>#DIV/0!</v>
      </c>
    </row>
    <row r="52" spans="1:45" s="3" customFormat="1">
      <c r="A52" s="47">
        <v>40</v>
      </c>
      <c r="B52" s="53"/>
      <c r="C52" s="52"/>
      <c r="D52" s="22" t="str">
        <f t="shared" si="3"/>
        <v>незач.</v>
      </c>
      <c r="E52" s="54"/>
      <c r="F52" s="22" t="str">
        <f t="shared" si="4"/>
        <v>незач.</v>
      </c>
      <c r="G52" s="49"/>
      <c r="H52" s="22" t="str">
        <f t="shared" si="0"/>
        <v>незач.</v>
      </c>
      <c r="I52" s="54"/>
      <c r="J52" s="22" t="str">
        <f t="shared" si="5"/>
        <v>незач.</v>
      </c>
      <c r="K52" s="54"/>
      <c r="L52" s="22" t="str">
        <f t="shared" si="6"/>
        <v>незач.</v>
      </c>
      <c r="M52" s="54"/>
      <c r="N52" s="22" t="str">
        <f t="shared" si="7"/>
        <v>незач.</v>
      </c>
      <c r="O52" s="54"/>
      <c r="P52" s="22" t="str">
        <f t="shared" si="8"/>
        <v>незач.</v>
      </c>
      <c r="Q52" s="54"/>
      <c r="R52" s="22" t="str">
        <f t="shared" si="9"/>
        <v>незач.</v>
      </c>
      <c r="S52" s="22"/>
      <c r="T52" s="22" t="str">
        <f t="shared" si="10"/>
        <v>неуд.</v>
      </c>
      <c r="U52" s="22"/>
      <c r="V52" s="54"/>
      <c r="W52" s="22" t="str">
        <f t="shared" si="1"/>
        <v>неуд.</v>
      </c>
      <c r="X52" s="22"/>
      <c r="Y52" s="54"/>
      <c r="Z52" s="22" t="str">
        <f t="shared" si="11"/>
        <v>неуд.</v>
      </c>
      <c r="AA52" s="22"/>
      <c r="AB52" s="54"/>
      <c r="AC52" s="22" t="str">
        <f t="shared" si="12"/>
        <v>неуд.</v>
      </c>
      <c r="AD52" s="22"/>
      <c r="AE52" s="54"/>
      <c r="AF52" s="22" t="str">
        <f t="shared" si="13"/>
        <v>неуд.</v>
      </c>
      <c r="AG52" s="22"/>
      <c r="AH52" s="22"/>
      <c r="AI52" s="22" t="str">
        <f t="shared" si="14"/>
        <v>неуд.</v>
      </c>
      <c r="AJ52" s="22"/>
      <c r="AK52" s="22"/>
      <c r="AL52" s="22" t="str">
        <f t="shared" si="15"/>
        <v>неуд.</v>
      </c>
      <c r="AM52" s="22"/>
      <c r="AN52" s="22"/>
      <c r="AO52" s="22" t="str">
        <f t="shared" si="16"/>
        <v>неуд.</v>
      </c>
      <c r="AP52" s="22"/>
      <c r="AQ52" s="50"/>
      <c r="AR52" s="75"/>
      <c r="AS52" s="51" t="e">
        <f t="shared" si="2"/>
        <v>#DIV/0!</v>
      </c>
    </row>
    <row r="53" spans="1:45" s="3" customFormat="1" ht="15" customHeight="1">
      <c r="A53" s="132" t="s">
        <v>197</v>
      </c>
      <c r="B53" s="133"/>
      <c r="C53" s="70">
        <f>AVERAGE(C13:C52)</f>
        <v>78.599999999999994</v>
      </c>
      <c r="D53" s="47"/>
      <c r="E53" s="70">
        <f>AVERAGE(E13:E52)</f>
        <v>83</v>
      </c>
      <c r="F53" s="47"/>
      <c r="G53" s="70">
        <f>AVERAGE(G13:G52)</f>
        <v>67.888888888888886</v>
      </c>
      <c r="H53" s="47"/>
      <c r="I53" s="70">
        <f>AVERAGE(I13:I52)</f>
        <v>87.5</v>
      </c>
      <c r="J53" s="47"/>
      <c r="K53" s="70">
        <f>AVERAGE(K13:K52)</f>
        <v>62.222222222222221</v>
      </c>
      <c r="L53" s="47"/>
      <c r="M53" s="70">
        <f>AVERAGE(M13:M52)</f>
        <v>51.480000000000004</v>
      </c>
      <c r="N53" s="47"/>
      <c r="O53" s="70">
        <f>AVERAGE(O13:O52)</f>
        <v>62.1</v>
      </c>
      <c r="P53" s="47"/>
      <c r="Q53" s="70">
        <f>AVERAGE(Q13:Q52)</f>
        <v>57.3</v>
      </c>
      <c r="R53" s="47"/>
      <c r="S53" s="70">
        <f>AVERAGE(S13:S52)</f>
        <v>67</v>
      </c>
      <c r="T53" s="56"/>
      <c r="U53" s="57"/>
      <c r="V53" s="70">
        <f>AVERAGE(V13:V52)</f>
        <v>68.289999999999992</v>
      </c>
      <c r="W53" s="56"/>
      <c r="X53" s="57"/>
      <c r="Y53" s="70">
        <f>AVERAGE(Y13:Y52)</f>
        <v>71.625</v>
      </c>
      <c r="Z53" s="129"/>
      <c r="AA53" s="129"/>
      <c r="AB53" s="70">
        <f>AVERAGE(AB13:AB52)</f>
        <v>52.220000000000006</v>
      </c>
      <c r="AC53" s="56"/>
      <c r="AD53" s="57"/>
      <c r="AE53" s="70" t="e">
        <f>AVERAGE(AE13:AE52)</f>
        <v>#DIV/0!</v>
      </c>
      <c r="AF53" s="56"/>
      <c r="AG53" s="57"/>
      <c r="AH53" s="70" t="e">
        <f>AVERAGE(AH13:AH52)</f>
        <v>#DIV/0!</v>
      </c>
      <c r="AI53" s="56"/>
      <c r="AJ53" s="57"/>
      <c r="AK53" s="70" t="e">
        <f>AVERAGE(AK13:AK52)</f>
        <v>#DIV/0!</v>
      </c>
      <c r="AL53" s="56"/>
      <c r="AM53" s="57"/>
      <c r="AN53" s="70" t="e">
        <f>AVERAGE(AN13:AN52)</f>
        <v>#DIV/0!</v>
      </c>
      <c r="AO53" s="56"/>
      <c r="AP53" s="57"/>
      <c r="AQ53" s="129"/>
      <c r="AR53" s="129"/>
      <c r="AS53" s="55" t="e">
        <f>AVERAGE(AS13:AS52)</f>
        <v>#DIV/0!</v>
      </c>
    </row>
    <row r="54" spans="1:4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0"/>
      <c r="U54" s="20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0"/>
      <c r="U55" s="20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>
      <c r="T56" s="21"/>
      <c r="U56" s="21"/>
    </row>
  </sheetData>
  <sheetProtection password="ECAD" sheet="1" objects="1" scenarios="1"/>
  <protectedRanges>
    <protectedRange sqref="C3:C7 C10:AP11 B13:B52 C13:C52 E13:E52 G13:G52 I13:I52 K13:K52 M13:M52 O13:O52 Q13:Q52 S13:S52 U13:V52 X13:Y52 AA13:AB52 AD13:AE52 AG13:AH52 AJ13:AK52 AM13:AN52 AP13:AP52" name="Диапазон1"/>
  </protectedRanges>
  <mergeCells count="32">
    <mergeCell ref="AQ53:AR53"/>
    <mergeCell ref="Z53:AA53"/>
    <mergeCell ref="R10:R11"/>
    <mergeCell ref="AF10:AF11"/>
    <mergeCell ref="P10:P11"/>
    <mergeCell ref="AA10:AA11"/>
    <mergeCell ref="AL10:AL11"/>
    <mergeCell ref="AR10:AR11"/>
    <mergeCell ref="AQ10:AQ11"/>
    <mergeCell ref="AI10:AI11"/>
    <mergeCell ref="AJ10:AJ11"/>
    <mergeCell ref="AP10:AP11"/>
    <mergeCell ref="A53:B53"/>
    <mergeCell ref="A9:A11"/>
    <mergeCell ref="D10:D11"/>
    <mergeCell ref="AC10:AC11"/>
    <mergeCell ref="Z10:Z11"/>
    <mergeCell ref="W10:W11"/>
    <mergeCell ref="T10:T11"/>
    <mergeCell ref="A1:AS1"/>
    <mergeCell ref="A2:AS2"/>
    <mergeCell ref="AQ9:AR9"/>
    <mergeCell ref="B9:B10"/>
    <mergeCell ref="C9:AP9"/>
    <mergeCell ref="J10:J11"/>
    <mergeCell ref="AO10:AO11"/>
    <mergeCell ref="U10:U11"/>
    <mergeCell ref="X10:X11"/>
    <mergeCell ref="AS9:AS11"/>
    <mergeCell ref="AD10:AD11"/>
    <mergeCell ref="AG10:AG11"/>
    <mergeCell ref="AM10:AM11"/>
  </mergeCells>
  <conditionalFormatting sqref="N14:N52 D13:D52 F13:F52 H13:H52 J13:J52 L13:L52 Z13:AA52 AC13:AD52 AF13:AG52 AI13:AJ52 W13:X52">
    <cfRule type="cellIs" dxfId="154" priority="75" operator="equal">
      <formula>"ОШИБКА"</formula>
    </cfRule>
  </conditionalFormatting>
  <conditionalFormatting sqref="N13:N52 P13:P52 R13:T52">
    <cfRule type="cellIs" dxfId="153" priority="69" operator="equal">
      <formula>"ОШИБКА"</formula>
    </cfRule>
    <cfRule type="cellIs" dxfId="152" priority="74" operator="equal">
      <formula>"ОШИБКА"</formula>
    </cfRule>
  </conditionalFormatting>
  <conditionalFormatting sqref="F13:F52">
    <cfRule type="cellIs" dxfId="151" priority="46" operator="equal">
      <formula>"ОШИБКА"</formula>
    </cfRule>
    <cfRule type="cellIs" dxfId="150" priority="73" operator="equal">
      <formula>"ОШИБКА"</formula>
    </cfRule>
  </conditionalFormatting>
  <conditionalFormatting sqref="H13:H52">
    <cfRule type="cellIs" dxfId="149" priority="45" operator="equal">
      <formula>"ОШИБКА"</formula>
    </cfRule>
    <cfRule type="cellIs" dxfId="148" priority="72" operator="equal">
      <formula>"ОШИБКА"</formula>
    </cfRule>
  </conditionalFormatting>
  <conditionalFormatting sqref="J13:J52">
    <cfRule type="cellIs" dxfId="147" priority="44" operator="equal">
      <formula>"ОШИБКА"</formula>
    </cfRule>
    <cfRule type="cellIs" dxfId="146" priority="71" operator="equal">
      <formula>"ОШИБКА"</formula>
    </cfRule>
  </conditionalFormatting>
  <conditionalFormatting sqref="L13:L52">
    <cfRule type="cellIs" dxfId="145" priority="43" operator="equal">
      <formula>"ОШИБКА"</formula>
    </cfRule>
    <cfRule type="cellIs" dxfId="144" priority="70" operator="equal">
      <formula>"ОШИБКА"</formula>
    </cfRule>
  </conditionalFormatting>
  <conditionalFormatting sqref="W13:W52">
    <cfRule type="cellIs" dxfId="143" priority="58" operator="equal">
      <formula>"ОШИБКА"</formula>
    </cfRule>
    <cfRule type="cellIs" dxfId="142" priority="62" operator="equal">
      <formula>ОШИБКА</formula>
    </cfRule>
    <cfRule type="cellIs" dxfId="141" priority="63" operator="equal">
      <formula>"ОШИБКА"</formula>
    </cfRule>
    <cfRule type="cellIs" dxfId="140" priority="68" operator="equal">
      <formula>"ОШИБКА"</formula>
    </cfRule>
  </conditionalFormatting>
  <conditionalFormatting sqref="X13:X52">
    <cfRule type="cellIs" dxfId="139" priority="67" operator="equal">
      <formula>"ОШИБКА"</formula>
    </cfRule>
  </conditionalFormatting>
  <conditionalFormatting sqref="Z13:AA52">
    <cfRule type="cellIs" dxfId="138" priority="66" operator="equal">
      <formula>"ОШИБКА"</formula>
    </cfRule>
  </conditionalFormatting>
  <conditionalFormatting sqref="Z13:Z52">
    <cfRule type="cellIs" dxfId="137" priority="35" operator="equal">
      <formula>"ОШИБКА"</formula>
    </cfRule>
    <cfRule type="cellIs" dxfId="136" priority="64" operator="equal">
      <formula>"ОШИБКА"</formula>
    </cfRule>
    <cfRule type="cellIs" dxfId="135" priority="65" operator="equal">
      <formula>"ОШИБКА"</formula>
    </cfRule>
  </conditionalFormatting>
  <conditionalFormatting sqref="P13:P52 D1:D8 F1:F8 J1:J8 N1:N8 H1:H8 L1:L8 N10 R13:T52 D13:D1048576 F13:F1048576 H13:H1048576 J13:J1048576 L13:L1048576 N13:N1048576 J10 F10 H10">
    <cfRule type="cellIs" dxfId="134" priority="61" operator="equal">
      <formula>"незач."</formula>
    </cfRule>
  </conditionalFormatting>
  <conditionalFormatting sqref="P10">
    <cfRule type="cellIs" dxfId="133" priority="60" operator="equal">
      <formula>"незач."</formula>
    </cfRule>
  </conditionalFormatting>
  <conditionalFormatting sqref="R10">
    <cfRule type="cellIs" dxfId="132" priority="59" operator="equal">
      <formula>"незач."</formula>
    </cfRule>
  </conditionalFormatting>
  <conditionalFormatting sqref="X13:X52">
    <cfRule type="cellIs" dxfId="131" priority="55" operator="equal">
      <formula>"F"</formula>
    </cfRule>
    <cfRule type="cellIs" dxfId="130" priority="56" operator="equal">
      <formula>F</formula>
    </cfRule>
  </conditionalFormatting>
  <conditionalFormatting sqref="AA13:AA52">
    <cfRule type="cellIs" dxfId="129" priority="54" operator="equal">
      <formula>"F"</formula>
    </cfRule>
  </conditionalFormatting>
  <conditionalFormatting sqref="X13:X16">
    <cfRule type="cellIs" dxfId="128" priority="53" operator="equal">
      <formula>"F"</formula>
    </cfRule>
  </conditionalFormatting>
  <conditionalFormatting sqref="X13">
    <cfRule type="cellIs" dxfId="127" priority="36" operator="equal">
      <formula>"ОШИБКА"</formula>
    </cfRule>
    <cfRule type="cellIs" dxfId="126" priority="51" operator="equal">
      <formula>"ОШИБКА"</formula>
    </cfRule>
    <cfRule type="cellIs" dxfId="125" priority="52" operator="equal">
      <formula>"F"</formula>
    </cfRule>
  </conditionalFormatting>
  <conditionalFormatting sqref="AD13:AD52">
    <cfRule type="cellIs" dxfId="124" priority="50" operator="equal">
      <formula>"F"</formula>
    </cfRule>
  </conditionalFormatting>
  <conditionalFormatting sqref="AG13:AG52">
    <cfRule type="cellIs" dxfId="123" priority="49" operator="equal">
      <formula>"F"</formula>
    </cfRule>
  </conditionalFormatting>
  <conditionalFormatting sqref="AJ13:AJ52">
    <cfRule type="cellIs" dxfId="122" priority="48" operator="equal">
      <formula>"F"</formula>
    </cfRule>
  </conditionalFormatting>
  <conditionalFormatting sqref="D13:D52">
    <cfRule type="cellIs" dxfId="121" priority="47" operator="equal">
      <formula>"ОШИБКА"</formula>
    </cfRule>
  </conditionalFormatting>
  <conditionalFormatting sqref="N13:N52">
    <cfRule type="cellIs" dxfId="120" priority="42" operator="equal">
      <formula>"ОШИБКА"</formula>
    </cfRule>
  </conditionalFormatting>
  <conditionalFormatting sqref="P13:P52">
    <cfRule type="cellIs" dxfId="119" priority="41" operator="equal">
      <formula>"ОШИБКА"</formula>
    </cfRule>
  </conditionalFormatting>
  <conditionalFormatting sqref="R13:R52">
    <cfRule type="cellIs" dxfId="118" priority="40" operator="equal">
      <formula>"ОШИБКА"</formula>
    </cfRule>
  </conditionalFormatting>
  <conditionalFormatting sqref="T13:T52">
    <cfRule type="cellIs" dxfId="117" priority="39" operator="equal">
      <formula>"ОШИБКА"</formula>
    </cfRule>
  </conditionalFormatting>
  <conditionalFormatting sqref="W13:W52">
    <cfRule type="cellIs" dxfId="116" priority="37" operator="equal">
      <formula>"ОШИБКА"</formula>
    </cfRule>
    <cfRule type="cellIs" dxfId="115" priority="38" operator="equal">
      <formula>"ОШИБКА"</formula>
    </cfRule>
  </conditionalFormatting>
  <conditionalFormatting sqref="AA13:AA52">
    <cfRule type="cellIs" dxfId="114" priority="34" operator="equal">
      <formula>"ОШИБКА"</formula>
    </cfRule>
  </conditionalFormatting>
  <conditionalFormatting sqref="AC13:AC52">
    <cfRule type="cellIs" dxfId="113" priority="33" operator="equal">
      <formula>"ОШИБКА"</formula>
    </cfRule>
  </conditionalFormatting>
  <conditionalFormatting sqref="AD13:AD52">
    <cfRule type="cellIs" dxfId="112" priority="32" operator="equal">
      <formula>"ОШИБКА"</formula>
    </cfRule>
  </conditionalFormatting>
  <conditionalFormatting sqref="AF13:AG52">
    <cfRule type="cellIs" dxfId="111" priority="31" operator="equal">
      <formula>"ОШИБКА"</formula>
    </cfRule>
  </conditionalFormatting>
  <conditionalFormatting sqref="AI13:AJ52">
    <cfRule type="cellIs" dxfId="110" priority="30" operator="equal">
      <formula>"ОШИБКА"</formula>
    </cfRule>
  </conditionalFormatting>
  <conditionalFormatting sqref="W13:W52">
    <cfRule type="cellIs" dxfId="109" priority="29" operator="equal">
      <formula>"неуд"</formula>
    </cfRule>
  </conditionalFormatting>
  <conditionalFormatting sqref="W13:W52">
    <cfRule type="cellIs" dxfId="108" priority="28" operator="equal">
      <formula>"неуд."</formula>
    </cfRule>
  </conditionalFormatting>
  <conditionalFormatting sqref="Z13:Z52">
    <cfRule type="cellIs" dxfId="107" priority="27" operator="equal">
      <formula>"неуд."</formula>
    </cfRule>
  </conditionalFormatting>
  <conditionalFormatting sqref="AC13:AC52">
    <cfRule type="cellIs" dxfId="106" priority="26" operator="equal">
      <formula>"неуд."</formula>
    </cfRule>
  </conditionalFormatting>
  <conditionalFormatting sqref="AF13:AF52">
    <cfRule type="cellIs" dxfId="105" priority="25" operator="equal">
      <formula>"неуд."</formula>
    </cfRule>
  </conditionalFormatting>
  <conditionalFormatting sqref="AI13:AI52">
    <cfRule type="cellIs" dxfId="104" priority="24" operator="equal">
      <formula>"неуд."</formula>
    </cfRule>
  </conditionalFormatting>
  <conditionalFormatting sqref="U13:U52">
    <cfRule type="cellIs" dxfId="103" priority="23" operator="equal">
      <formula>"ОШИБКА"</formula>
    </cfRule>
  </conditionalFormatting>
  <conditionalFormatting sqref="U13:U52">
    <cfRule type="cellIs" dxfId="102" priority="22" operator="equal">
      <formula>"ОШИБКА"</formula>
    </cfRule>
  </conditionalFormatting>
  <conditionalFormatting sqref="U13:U52">
    <cfRule type="cellIs" dxfId="101" priority="20" operator="equal">
      <formula>"F"</formula>
    </cfRule>
    <cfRule type="cellIs" dxfId="100" priority="21" operator="equal">
      <formula>F</formula>
    </cfRule>
  </conditionalFormatting>
  <conditionalFormatting sqref="U13:U52">
    <cfRule type="cellIs" dxfId="99" priority="19" operator="equal">
      <formula>"F"</formula>
    </cfRule>
  </conditionalFormatting>
  <conditionalFormatting sqref="U13:U52">
    <cfRule type="cellIs" dxfId="98" priority="16" operator="equal">
      <formula>"ОШИБКА"</formula>
    </cfRule>
    <cfRule type="cellIs" dxfId="97" priority="17" operator="equal">
      <formula>"ОШИБКА"</formula>
    </cfRule>
    <cfRule type="cellIs" dxfId="96" priority="18" operator="equal">
      <formula>"F"</formula>
    </cfRule>
  </conditionalFormatting>
  <conditionalFormatting sqref="D10">
    <cfRule type="cellIs" dxfId="95" priority="15" operator="equal">
      <formula>"незач."</formula>
    </cfRule>
  </conditionalFormatting>
  <conditionalFormatting sqref="AL13:AM52">
    <cfRule type="cellIs" dxfId="94" priority="14" operator="equal">
      <formula>"ОШИБКА"</formula>
    </cfRule>
  </conditionalFormatting>
  <conditionalFormatting sqref="AM13:AM52">
    <cfRule type="cellIs" dxfId="93" priority="13" operator="equal">
      <formula>"F"</formula>
    </cfRule>
  </conditionalFormatting>
  <conditionalFormatting sqref="AL13:AM52">
    <cfRule type="cellIs" dxfId="92" priority="12" operator="equal">
      <formula>"ОШИБКА"</formula>
    </cfRule>
  </conditionalFormatting>
  <conditionalFormatting sqref="AL13:AL52">
    <cfRule type="cellIs" dxfId="91" priority="11" operator="equal">
      <formula>"неуд."</formula>
    </cfRule>
  </conditionalFormatting>
  <conditionalFormatting sqref="AO13:AP52">
    <cfRule type="cellIs" dxfId="90" priority="10" operator="equal">
      <formula>"ОШИБКА"</formula>
    </cfRule>
  </conditionalFormatting>
  <conditionalFormatting sqref="AP13:AP52">
    <cfRule type="cellIs" dxfId="89" priority="9" operator="equal">
      <formula>"F"</formula>
    </cfRule>
  </conditionalFormatting>
  <conditionalFormatting sqref="AO13:AP52">
    <cfRule type="cellIs" dxfId="88" priority="8" operator="equal">
      <formula>"ОШИБКА"</formula>
    </cfRule>
  </conditionalFormatting>
  <conditionalFormatting sqref="AO13:AO52">
    <cfRule type="cellIs" dxfId="87" priority="7" operator="equal">
      <formula>"неуд."</formula>
    </cfRule>
  </conditionalFormatting>
  <conditionalFormatting sqref="H10 F10">
    <cfRule type="cellIs" dxfId="86" priority="5" operator="equal">
      <formula>"незач."</formula>
    </cfRule>
  </conditionalFormatting>
  <conditionalFormatting sqref="D10">
    <cfRule type="cellIs" dxfId="85" priority="4" operator="equal">
      <formula>"незач."</formula>
    </cfRule>
  </conditionalFormatting>
  <conditionalFormatting sqref="H10 F10">
    <cfRule type="cellIs" dxfId="84" priority="3" operator="equal">
      <formula>"незач."</formula>
    </cfRule>
  </conditionalFormatting>
  <conditionalFormatting sqref="D10">
    <cfRule type="cellIs" dxfId="83" priority="2" operator="equal">
      <formula>"незач."</formula>
    </cfRule>
  </conditionalFormatting>
  <conditionalFormatting sqref="R10">
    <cfRule type="cellIs" dxfId="82" priority="1" operator="equal">
      <formula>"незач."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1E808DFF-D874-4447-853F-91FD78E47680}">
            <xm:f>NOT(ISERROR(SEARCH($T$13,T13)))</xm:f>
            <xm:f>$T$13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T13:T52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Приложения!$A$2:$A$22</xm:f>
          </x14:formula1>
          <xm:sqref>C3</xm:sqref>
        </x14:dataValidation>
        <x14:dataValidation type="list" allowBlank="1" showInputMessage="1" showErrorMessage="1">
          <x14:formula1>
            <xm:f>Приложения!$B$2:$B$4</xm:f>
          </x14:formula1>
          <xm:sqref>C6</xm:sqref>
        </x14:dataValidation>
        <x14:dataValidation type="list" allowBlank="1" showInputMessage="1" showErrorMessage="1">
          <x14:formula1>
            <xm:f>Приложения!$D$2:$D$136</xm:f>
          </x14:formula1>
          <xm:sqref>C4</xm:sqref>
        </x14:dataValidation>
        <x14:dataValidation type="list" allowBlank="1" showInputMessage="1" showErrorMessage="1">
          <x14:formula1>
            <xm:f>Приложения!$E$2:$E$152</xm:f>
          </x14:formula1>
          <xm:sqref>C5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J154"/>
  <sheetViews>
    <sheetView workbookViewId="0">
      <selection activeCell="H4" sqref="H4"/>
    </sheetView>
  </sheetViews>
  <sheetFormatPr defaultRowHeight="15"/>
  <cols>
    <col min="1" max="1" width="9.140625" style="3"/>
    <col min="2" max="2" width="14" style="3" customWidth="1"/>
    <col min="3" max="3" width="18.42578125" style="3" customWidth="1"/>
    <col min="4" max="4" width="49.7109375" style="3" customWidth="1"/>
    <col min="5" max="5" width="11.28515625" style="3" customWidth="1"/>
    <col min="6" max="8" width="9.140625" style="3"/>
    <col min="9" max="9" width="13" style="3" customWidth="1"/>
    <col min="10" max="10" width="9.140625" style="3"/>
  </cols>
  <sheetData>
    <row r="1" spans="1:9" ht="29.25" customHeight="1">
      <c r="A1" s="59" t="s">
        <v>202</v>
      </c>
      <c r="B1" s="59" t="s">
        <v>201</v>
      </c>
      <c r="C1" s="59" t="s">
        <v>200</v>
      </c>
      <c r="D1" s="59" t="s">
        <v>199</v>
      </c>
      <c r="E1" s="60" t="s">
        <v>1</v>
      </c>
      <c r="H1" s="62" t="s">
        <v>198</v>
      </c>
      <c r="I1" s="63"/>
    </row>
    <row r="2" spans="1:9">
      <c r="A2" s="39" t="s">
        <v>10</v>
      </c>
      <c r="B2" s="40">
        <v>1</v>
      </c>
      <c r="C2" s="41" t="s">
        <v>7</v>
      </c>
      <c r="D2" s="67" t="s">
        <v>313</v>
      </c>
      <c r="E2" s="65" t="s">
        <v>12</v>
      </c>
      <c r="H2" s="61" t="s">
        <v>106</v>
      </c>
      <c r="I2" s="61" t="s">
        <v>107</v>
      </c>
    </row>
    <row r="3" spans="1:9">
      <c r="A3" s="27" t="s">
        <v>15</v>
      </c>
      <c r="B3" s="26">
        <v>2</v>
      </c>
      <c r="C3" s="38" t="s">
        <v>13</v>
      </c>
      <c r="D3" s="66" t="s">
        <v>328</v>
      </c>
      <c r="E3" s="65" t="s">
        <v>203</v>
      </c>
      <c r="H3" s="13" t="s">
        <v>108</v>
      </c>
      <c r="I3" s="13" t="s">
        <v>109</v>
      </c>
    </row>
    <row r="4" spans="1:9">
      <c r="A4" s="27" t="s">
        <v>19</v>
      </c>
      <c r="B4" s="42">
        <v>3</v>
      </c>
      <c r="C4" s="37" t="s">
        <v>188</v>
      </c>
      <c r="D4" s="66" t="s">
        <v>11</v>
      </c>
      <c r="E4" s="65" t="s">
        <v>14</v>
      </c>
      <c r="H4" s="13" t="s">
        <v>110</v>
      </c>
      <c r="I4" s="13" t="s">
        <v>111</v>
      </c>
    </row>
    <row r="5" spans="1:9">
      <c r="A5" s="27" t="s">
        <v>334</v>
      </c>
      <c r="B5" s="25"/>
      <c r="C5" s="36" t="s">
        <v>16</v>
      </c>
      <c r="D5" s="66" t="s">
        <v>268</v>
      </c>
      <c r="E5" s="64" t="s">
        <v>18</v>
      </c>
      <c r="H5" s="13" t="s">
        <v>112</v>
      </c>
      <c r="I5" s="13" t="s">
        <v>113</v>
      </c>
    </row>
    <row r="6" spans="1:9">
      <c r="A6" s="27" t="s">
        <v>22</v>
      </c>
      <c r="B6" s="25"/>
      <c r="C6" s="36" t="s">
        <v>20</v>
      </c>
      <c r="D6" s="67" t="s">
        <v>330</v>
      </c>
      <c r="E6" s="64" t="s">
        <v>204</v>
      </c>
      <c r="H6" s="13" t="s">
        <v>114</v>
      </c>
      <c r="I6" s="13" t="s">
        <v>115</v>
      </c>
    </row>
    <row r="7" spans="1:9">
      <c r="A7" s="27" t="s">
        <v>24</v>
      </c>
      <c r="B7" s="34"/>
      <c r="C7" s="33"/>
      <c r="D7" s="66" t="s">
        <v>17</v>
      </c>
      <c r="E7" s="64" t="s">
        <v>205</v>
      </c>
      <c r="H7" s="13" t="s">
        <v>116</v>
      </c>
      <c r="I7" s="13" t="s">
        <v>117</v>
      </c>
    </row>
    <row r="8" spans="1:9">
      <c r="A8" s="27" t="s">
        <v>27</v>
      </c>
      <c r="B8" s="34"/>
      <c r="C8" s="35"/>
      <c r="D8" s="66" t="s">
        <v>287</v>
      </c>
      <c r="E8" s="64" t="s">
        <v>206</v>
      </c>
      <c r="H8" s="13" t="s">
        <v>118</v>
      </c>
      <c r="I8" s="13" t="s">
        <v>119</v>
      </c>
    </row>
    <row r="9" spans="1:9">
      <c r="A9" s="27" t="s">
        <v>29</v>
      </c>
      <c r="B9" s="34"/>
      <c r="C9" s="35"/>
      <c r="D9" s="66" t="s">
        <v>326</v>
      </c>
      <c r="E9" s="64" t="s">
        <v>207</v>
      </c>
      <c r="H9" s="13" t="s">
        <v>120</v>
      </c>
      <c r="I9" s="13" t="s">
        <v>121</v>
      </c>
    </row>
    <row r="10" spans="1:9">
      <c r="A10" s="27" t="s">
        <v>32</v>
      </c>
      <c r="B10" s="34"/>
      <c r="C10" s="35"/>
      <c r="D10" s="66" t="s">
        <v>259</v>
      </c>
      <c r="E10" s="65" t="s">
        <v>21</v>
      </c>
      <c r="H10" s="13" t="s">
        <v>122</v>
      </c>
      <c r="I10" s="13" t="s">
        <v>123</v>
      </c>
    </row>
    <row r="11" spans="1:9">
      <c r="A11" s="27" t="s">
        <v>34</v>
      </c>
      <c r="B11" s="23"/>
      <c r="C11" s="24"/>
      <c r="D11" s="66" t="s">
        <v>298</v>
      </c>
      <c r="E11" s="65" t="s">
        <v>23</v>
      </c>
      <c r="H11" s="13" t="s">
        <v>124</v>
      </c>
      <c r="I11" s="13" t="s">
        <v>125</v>
      </c>
    </row>
    <row r="12" spans="1:9">
      <c r="A12" s="27" t="s">
        <v>37</v>
      </c>
      <c r="B12" s="23"/>
      <c r="C12" s="24"/>
      <c r="D12" s="66" t="s">
        <v>296</v>
      </c>
      <c r="E12" s="65" t="s">
        <v>208</v>
      </c>
      <c r="H12" s="13" t="s">
        <v>126</v>
      </c>
      <c r="I12" s="13" t="s">
        <v>127</v>
      </c>
    </row>
    <row r="13" spans="1:9">
      <c r="A13" s="27" t="s">
        <v>40</v>
      </c>
      <c r="B13" s="23"/>
      <c r="C13" s="24"/>
      <c r="D13" s="66" t="s">
        <v>25</v>
      </c>
      <c r="E13" s="64" t="s">
        <v>209</v>
      </c>
      <c r="H13" s="13" t="s">
        <v>128</v>
      </c>
      <c r="I13" s="13" t="s">
        <v>129</v>
      </c>
    </row>
    <row r="14" spans="1:9">
      <c r="A14" s="27" t="s">
        <v>42</v>
      </c>
      <c r="B14" s="23"/>
      <c r="C14" s="24"/>
      <c r="D14" s="66" t="s">
        <v>311</v>
      </c>
      <c r="E14" s="64" t="s">
        <v>26</v>
      </c>
      <c r="H14" s="13" t="s">
        <v>130</v>
      </c>
      <c r="I14" s="13" t="s">
        <v>131</v>
      </c>
    </row>
    <row r="15" spans="1:9">
      <c r="A15" s="27" t="s">
        <v>44</v>
      </c>
      <c r="B15" s="23"/>
      <c r="C15" s="24"/>
      <c r="D15" s="66" t="s">
        <v>323</v>
      </c>
      <c r="E15" s="65" t="s">
        <v>28</v>
      </c>
      <c r="H15" s="13" t="s">
        <v>132</v>
      </c>
      <c r="I15" s="13" t="s">
        <v>133</v>
      </c>
    </row>
    <row r="16" spans="1:9">
      <c r="A16" s="27" t="s">
        <v>46</v>
      </c>
      <c r="B16" s="23"/>
      <c r="C16" s="24"/>
      <c r="D16" s="66" t="s">
        <v>169</v>
      </c>
      <c r="E16" s="64" t="s">
        <v>210</v>
      </c>
      <c r="H16" s="13" t="s">
        <v>134</v>
      </c>
      <c r="I16" s="13" t="s">
        <v>135</v>
      </c>
    </row>
    <row r="17" spans="1:9" ht="14.25" customHeight="1">
      <c r="A17" s="27" t="s">
        <v>49</v>
      </c>
      <c r="B17" s="23"/>
      <c r="C17" s="24"/>
      <c r="D17" s="66" t="s">
        <v>329</v>
      </c>
      <c r="E17" s="64" t="s">
        <v>211</v>
      </c>
      <c r="H17" s="13" t="s">
        <v>136</v>
      </c>
      <c r="I17" s="13" t="s">
        <v>137</v>
      </c>
    </row>
    <row r="18" spans="1:9">
      <c r="A18" s="27" t="s">
        <v>52</v>
      </c>
      <c r="B18" s="23"/>
      <c r="C18" s="24"/>
      <c r="D18" s="66" t="s">
        <v>276</v>
      </c>
      <c r="E18" s="65" t="s">
        <v>31</v>
      </c>
      <c r="H18" s="13" t="s">
        <v>138</v>
      </c>
      <c r="I18" s="13" t="s">
        <v>139</v>
      </c>
    </row>
    <row r="19" spans="1:9">
      <c r="A19" s="27" t="s">
        <v>55</v>
      </c>
      <c r="B19" s="23"/>
      <c r="C19" s="24"/>
      <c r="D19" s="66" t="s">
        <v>262</v>
      </c>
      <c r="E19" s="65" t="s">
        <v>33</v>
      </c>
      <c r="H19" s="13" t="s">
        <v>140</v>
      </c>
      <c r="I19" s="13" t="s">
        <v>141</v>
      </c>
    </row>
    <row r="20" spans="1:9">
      <c r="A20" s="27" t="s">
        <v>58</v>
      </c>
      <c r="B20" s="23"/>
      <c r="C20" s="24"/>
      <c r="D20" s="66" t="s">
        <v>30</v>
      </c>
      <c r="E20" s="64" t="s">
        <v>36</v>
      </c>
      <c r="H20" s="13" t="s">
        <v>142</v>
      </c>
      <c r="I20" s="13" t="s">
        <v>143</v>
      </c>
    </row>
    <row r="21" spans="1:9">
      <c r="A21" s="27" t="s">
        <v>60</v>
      </c>
      <c r="B21" s="23"/>
      <c r="C21" s="24"/>
      <c r="D21" s="66" t="s">
        <v>170</v>
      </c>
      <c r="E21" s="64" t="s">
        <v>212</v>
      </c>
      <c r="H21" s="13" t="s">
        <v>144</v>
      </c>
      <c r="I21" s="13" t="s">
        <v>145</v>
      </c>
    </row>
    <row r="22" spans="1:9">
      <c r="A22" s="27" t="s">
        <v>62</v>
      </c>
      <c r="B22" s="23"/>
      <c r="C22" s="24"/>
      <c r="D22" s="66" t="s">
        <v>331</v>
      </c>
      <c r="E22" s="64" t="s">
        <v>183</v>
      </c>
      <c r="H22" s="13" t="s">
        <v>146</v>
      </c>
      <c r="I22" s="13" t="s">
        <v>147</v>
      </c>
    </row>
    <row r="23" spans="1:9">
      <c r="A23" s="30"/>
      <c r="B23" s="30"/>
      <c r="C23" s="29"/>
      <c r="D23" s="67" t="s">
        <v>294</v>
      </c>
      <c r="E23" s="64" t="s">
        <v>213</v>
      </c>
      <c r="H23" s="13" t="s">
        <v>148</v>
      </c>
      <c r="I23" s="13" t="s">
        <v>149</v>
      </c>
    </row>
    <row r="24" spans="1:9">
      <c r="A24" s="30"/>
      <c r="B24" s="30"/>
      <c r="C24" s="29"/>
      <c r="D24" s="66" t="s">
        <v>275</v>
      </c>
      <c r="E24" s="65" t="s">
        <v>39</v>
      </c>
      <c r="H24" s="13" t="s">
        <v>150</v>
      </c>
      <c r="I24" s="13" t="s">
        <v>151</v>
      </c>
    </row>
    <row r="25" spans="1:9">
      <c r="A25" s="30"/>
      <c r="B25" s="30"/>
      <c r="C25" s="29"/>
      <c r="D25" s="66" t="s">
        <v>271</v>
      </c>
      <c r="E25" s="64" t="s">
        <v>214</v>
      </c>
      <c r="H25" s="13" t="s">
        <v>152</v>
      </c>
      <c r="I25" s="13" t="s">
        <v>153</v>
      </c>
    </row>
    <row r="26" spans="1:9">
      <c r="A26" s="30"/>
      <c r="B26" s="30"/>
      <c r="C26" s="29"/>
      <c r="D26" s="66" t="s">
        <v>35</v>
      </c>
      <c r="E26" s="64" t="s">
        <v>215</v>
      </c>
      <c r="H26" s="13" t="s">
        <v>154</v>
      </c>
      <c r="I26" s="13" t="s">
        <v>155</v>
      </c>
    </row>
    <row r="27" spans="1:9">
      <c r="A27" s="30"/>
      <c r="B27" s="30"/>
      <c r="C27" s="29"/>
      <c r="D27" s="67" t="s">
        <v>269</v>
      </c>
      <c r="E27" s="65" t="s">
        <v>41</v>
      </c>
      <c r="H27" s="13" t="s">
        <v>156</v>
      </c>
      <c r="I27" s="13" t="s">
        <v>157</v>
      </c>
    </row>
    <row r="28" spans="1:9">
      <c r="A28" s="30"/>
      <c r="B28" s="30"/>
      <c r="C28" s="29"/>
      <c r="D28" s="66" t="s">
        <v>38</v>
      </c>
      <c r="E28" s="64" t="s">
        <v>216</v>
      </c>
      <c r="H28" s="13" t="s">
        <v>158</v>
      </c>
      <c r="I28" s="13" t="s">
        <v>159</v>
      </c>
    </row>
    <row r="29" spans="1:9">
      <c r="A29" s="30"/>
      <c r="B29" s="30"/>
      <c r="C29" s="29"/>
      <c r="D29" s="67" t="s">
        <v>256</v>
      </c>
      <c r="E29" s="65" t="s">
        <v>43</v>
      </c>
      <c r="H29" s="13" t="s">
        <v>160</v>
      </c>
      <c r="I29" s="13" t="s">
        <v>161</v>
      </c>
    </row>
    <row r="30" spans="1:9">
      <c r="A30" s="30"/>
      <c r="B30" s="30"/>
      <c r="C30" s="29"/>
      <c r="D30" s="66" t="s">
        <v>171</v>
      </c>
      <c r="E30" s="65" t="s">
        <v>45</v>
      </c>
      <c r="H30" s="14" t="s">
        <v>163</v>
      </c>
      <c r="I30" s="14" t="s">
        <v>162</v>
      </c>
    </row>
    <row r="31" spans="1:9">
      <c r="A31" s="30"/>
      <c r="B31" s="30"/>
      <c r="C31" s="29"/>
      <c r="D31" s="66" t="s">
        <v>172</v>
      </c>
      <c r="E31" s="65" t="s">
        <v>184</v>
      </c>
    </row>
    <row r="32" spans="1:9">
      <c r="A32" s="30"/>
      <c r="B32" s="30"/>
      <c r="C32" s="29"/>
      <c r="D32" s="66" t="s">
        <v>173</v>
      </c>
      <c r="E32" s="64" t="s">
        <v>217</v>
      </c>
    </row>
    <row r="33" spans="1:5">
      <c r="A33" s="30"/>
      <c r="B33" s="30"/>
      <c r="C33" s="29"/>
      <c r="D33" s="66" t="s">
        <v>47</v>
      </c>
      <c r="E33" s="64" t="s">
        <v>218</v>
      </c>
    </row>
    <row r="34" spans="1:5">
      <c r="A34" s="30"/>
      <c r="B34" s="30"/>
      <c r="C34" s="29"/>
      <c r="D34" s="66" t="s">
        <v>50</v>
      </c>
      <c r="E34" s="64" t="s">
        <v>219</v>
      </c>
    </row>
    <row r="35" spans="1:5">
      <c r="A35" s="30"/>
      <c r="B35" s="30"/>
      <c r="C35" s="29"/>
      <c r="D35" s="66" t="s">
        <v>282</v>
      </c>
      <c r="E35" s="64" t="s">
        <v>220</v>
      </c>
    </row>
    <row r="36" spans="1:5">
      <c r="A36" s="30"/>
      <c r="B36" s="30"/>
      <c r="C36" s="29"/>
      <c r="D36" s="66" t="s">
        <v>288</v>
      </c>
      <c r="E36" s="65" t="s">
        <v>48</v>
      </c>
    </row>
    <row r="37" spans="1:5">
      <c r="A37" s="30"/>
      <c r="B37" s="30"/>
      <c r="C37" s="29"/>
      <c r="D37" s="66" t="s">
        <v>53</v>
      </c>
      <c r="E37" s="65" t="s">
        <v>51</v>
      </c>
    </row>
    <row r="38" spans="1:5">
      <c r="A38" s="30"/>
      <c r="B38" s="30"/>
      <c r="C38" s="29"/>
      <c r="D38" s="66" t="s">
        <v>56</v>
      </c>
      <c r="E38" s="65" t="s">
        <v>54</v>
      </c>
    </row>
    <row r="39" spans="1:5">
      <c r="A39" s="30"/>
      <c r="B39" s="30"/>
      <c r="C39" s="29"/>
      <c r="D39" s="66" t="s">
        <v>174</v>
      </c>
      <c r="E39" s="65" t="s">
        <v>57</v>
      </c>
    </row>
    <row r="40" spans="1:5">
      <c r="A40" s="30"/>
      <c r="B40" s="30"/>
      <c r="C40" s="29"/>
      <c r="D40" s="66" t="s">
        <v>194</v>
      </c>
      <c r="E40" s="65" t="s">
        <v>59</v>
      </c>
    </row>
    <row r="41" spans="1:5">
      <c r="A41" s="30"/>
      <c r="B41" s="30"/>
      <c r="C41" s="29"/>
      <c r="D41" s="66" t="s">
        <v>290</v>
      </c>
      <c r="E41" s="65" t="s">
        <v>61</v>
      </c>
    </row>
    <row r="42" spans="1:5">
      <c r="A42" s="30"/>
      <c r="B42" s="30"/>
      <c r="C42" s="29"/>
      <c r="D42" s="66" t="s">
        <v>284</v>
      </c>
      <c r="E42" s="65" t="s">
        <v>64</v>
      </c>
    </row>
    <row r="43" spans="1:5">
      <c r="A43" s="30"/>
      <c r="B43" s="30"/>
      <c r="C43" s="29"/>
      <c r="D43" s="66" t="s">
        <v>317</v>
      </c>
      <c r="E43" s="65" t="s">
        <v>185</v>
      </c>
    </row>
    <row r="44" spans="1:5">
      <c r="A44" s="30"/>
      <c r="B44" s="30"/>
      <c r="C44" s="29"/>
      <c r="D44" s="66" t="s">
        <v>63</v>
      </c>
      <c r="E44" s="65" t="s">
        <v>66</v>
      </c>
    </row>
    <row r="45" spans="1:5">
      <c r="A45" s="30"/>
      <c r="B45" s="30"/>
      <c r="C45" s="29"/>
      <c r="D45" s="66" t="s">
        <v>65</v>
      </c>
      <c r="E45" s="64" t="s">
        <v>221</v>
      </c>
    </row>
    <row r="46" spans="1:5">
      <c r="A46" s="30"/>
      <c r="B46" s="30"/>
      <c r="C46" s="29"/>
      <c r="D46" s="66" t="s">
        <v>305</v>
      </c>
      <c r="E46" s="64" t="s">
        <v>222</v>
      </c>
    </row>
    <row r="47" spans="1:5">
      <c r="A47" s="30"/>
      <c r="B47" s="30"/>
      <c r="C47" s="29"/>
      <c r="D47" s="66" t="s">
        <v>310</v>
      </c>
      <c r="E47" s="64" t="s">
        <v>223</v>
      </c>
    </row>
    <row r="48" spans="1:5">
      <c r="A48" s="30"/>
      <c r="B48" s="30"/>
      <c r="C48" s="29"/>
      <c r="D48" s="66" t="s">
        <v>281</v>
      </c>
      <c r="E48" s="64" t="s">
        <v>224</v>
      </c>
    </row>
    <row r="49" spans="1:10">
      <c r="A49" s="30"/>
      <c r="B49" s="30"/>
      <c r="C49" s="29"/>
      <c r="D49" s="66" t="s">
        <v>175</v>
      </c>
      <c r="E49" s="64" t="s">
        <v>225</v>
      </c>
    </row>
    <row r="50" spans="1:10">
      <c r="A50" s="30"/>
      <c r="B50" s="30"/>
      <c r="C50" s="29"/>
      <c r="D50" s="66" t="s">
        <v>300</v>
      </c>
      <c r="E50" s="64" t="s">
        <v>226</v>
      </c>
    </row>
    <row r="51" spans="1:10">
      <c r="A51" s="30"/>
      <c r="B51" s="30"/>
      <c r="C51" s="29"/>
      <c r="D51" s="66" t="s">
        <v>324</v>
      </c>
      <c r="E51" s="64" t="s">
        <v>227</v>
      </c>
    </row>
    <row r="52" spans="1:10">
      <c r="A52" s="30"/>
      <c r="B52" s="30"/>
      <c r="C52" s="29"/>
      <c r="D52" s="66" t="s">
        <v>273</v>
      </c>
      <c r="E52" s="65" t="s">
        <v>67</v>
      </c>
    </row>
    <row r="53" spans="1:10">
      <c r="A53" s="30"/>
      <c r="B53" s="30"/>
      <c r="C53" s="29"/>
      <c r="D53" s="66" t="s">
        <v>278</v>
      </c>
      <c r="E53" s="64" t="s">
        <v>228</v>
      </c>
    </row>
    <row r="54" spans="1:10">
      <c r="A54" s="30"/>
      <c r="B54" s="30"/>
      <c r="C54" s="29"/>
      <c r="D54" s="66" t="s">
        <v>279</v>
      </c>
      <c r="E54" s="65" t="s">
        <v>229</v>
      </c>
    </row>
    <row r="55" spans="1:10">
      <c r="A55" s="30"/>
      <c r="B55" s="30"/>
      <c r="C55" s="29"/>
      <c r="D55" s="66" t="s">
        <v>277</v>
      </c>
      <c r="E55" s="64" t="s">
        <v>230</v>
      </c>
    </row>
    <row r="56" spans="1:10">
      <c r="A56" s="30"/>
      <c r="B56" s="30"/>
      <c r="C56" s="29"/>
      <c r="D56" s="68" t="s">
        <v>272</v>
      </c>
      <c r="E56" s="64" t="s">
        <v>231</v>
      </c>
    </row>
    <row r="57" spans="1:10">
      <c r="A57" s="30"/>
      <c r="B57" s="30"/>
      <c r="C57" s="29"/>
      <c r="D57" s="66" t="s">
        <v>68</v>
      </c>
      <c r="E57" s="64" t="s">
        <v>232</v>
      </c>
    </row>
    <row r="58" spans="1:10">
      <c r="A58" s="30"/>
      <c r="B58" s="30"/>
      <c r="C58" s="29"/>
      <c r="D58" s="66" t="s">
        <v>267</v>
      </c>
      <c r="E58" s="65" t="s">
        <v>69</v>
      </c>
    </row>
    <row r="59" spans="1:10">
      <c r="A59" s="30"/>
      <c r="B59" s="30"/>
      <c r="C59" s="29"/>
      <c r="D59" s="66" t="s">
        <v>70</v>
      </c>
      <c r="E59" s="64" t="s">
        <v>233</v>
      </c>
    </row>
    <row r="60" spans="1:10" s="28" customFormat="1">
      <c r="A60" s="30"/>
      <c r="B60" s="30"/>
      <c r="C60" s="29"/>
      <c r="D60" s="66" t="s">
        <v>301</v>
      </c>
      <c r="E60" s="64" t="s">
        <v>234</v>
      </c>
      <c r="G60" s="3"/>
      <c r="H60" s="3"/>
      <c r="I60" s="3"/>
      <c r="J60" s="3"/>
    </row>
    <row r="61" spans="1:10" ht="25.5">
      <c r="A61" s="30"/>
      <c r="B61" s="30"/>
      <c r="C61" s="29"/>
      <c r="D61" s="67" t="s">
        <v>302</v>
      </c>
      <c r="E61" s="64" t="s">
        <v>235</v>
      </c>
    </row>
    <row r="62" spans="1:10">
      <c r="D62" s="69" t="s">
        <v>303</v>
      </c>
      <c r="E62" s="64" t="s">
        <v>236</v>
      </c>
    </row>
    <row r="63" spans="1:10" ht="25.5">
      <c r="D63" s="67" t="s">
        <v>312</v>
      </c>
      <c r="E63" s="64" t="s">
        <v>237</v>
      </c>
    </row>
    <row r="64" spans="1:10">
      <c r="D64" s="66" t="s">
        <v>332</v>
      </c>
      <c r="E64" s="64" t="s">
        <v>238</v>
      </c>
    </row>
    <row r="65" spans="4:5">
      <c r="D65" s="66" t="s">
        <v>299</v>
      </c>
      <c r="E65" s="64" t="s">
        <v>239</v>
      </c>
    </row>
    <row r="66" spans="4:5">
      <c r="D66" s="66" t="s">
        <v>72</v>
      </c>
      <c r="E66" s="64" t="s">
        <v>240</v>
      </c>
    </row>
    <row r="67" spans="4:5">
      <c r="D67" s="66" t="s">
        <v>74</v>
      </c>
      <c r="E67" s="65" t="s">
        <v>71</v>
      </c>
    </row>
    <row r="68" spans="4:5">
      <c r="D68" s="67" t="s">
        <v>291</v>
      </c>
      <c r="E68" s="64" t="s">
        <v>73</v>
      </c>
    </row>
    <row r="69" spans="4:5">
      <c r="D69" s="69" t="s">
        <v>292</v>
      </c>
      <c r="E69" s="64" t="s">
        <v>75</v>
      </c>
    </row>
    <row r="70" spans="4:5">
      <c r="D70" s="66" t="s">
        <v>190</v>
      </c>
      <c r="E70" s="64" t="s">
        <v>76</v>
      </c>
    </row>
    <row r="71" spans="4:5">
      <c r="D71" s="66" t="s">
        <v>260</v>
      </c>
      <c r="E71" s="64" t="s">
        <v>241</v>
      </c>
    </row>
    <row r="72" spans="4:5" ht="25.5">
      <c r="D72" s="66" t="s">
        <v>318</v>
      </c>
      <c r="E72" s="64" t="s">
        <v>242</v>
      </c>
    </row>
    <row r="73" spans="4:5">
      <c r="D73" s="67" t="s">
        <v>322</v>
      </c>
      <c r="E73" s="65" t="s">
        <v>77</v>
      </c>
    </row>
    <row r="74" spans="4:5">
      <c r="D74" s="66" t="s">
        <v>78</v>
      </c>
      <c r="E74" s="65" t="s">
        <v>79</v>
      </c>
    </row>
    <row r="75" spans="4:5">
      <c r="D75" s="66" t="s">
        <v>191</v>
      </c>
      <c r="E75" s="65" t="s">
        <v>186</v>
      </c>
    </row>
    <row r="76" spans="4:5">
      <c r="D76" s="66" t="s">
        <v>81</v>
      </c>
      <c r="E76" s="65" t="s">
        <v>80</v>
      </c>
    </row>
    <row r="77" spans="4:5" ht="25.5">
      <c r="D77" s="66" t="s">
        <v>308</v>
      </c>
      <c r="E77" s="64" t="s">
        <v>82</v>
      </c>
    </row>
    <row r="78" spans="4:5">
      <c r="D78" s="66" t="s">
        <v>83</v>
      </c>
      <c r="E78" s="64" t="s">
        <v>243</v>
      </c>
    </row>
    <row r="79" spans="4:5">
      <c r="D79" s="66" t="s">
        <v>85</v>
      </c>
      <c r="E79" s="64" t="s">
        <v>244</v>
      </c>
    </row>
    <row r="80" spans="4:5">
      <c r="D80" s="66" t="s">
        <v>257</v>
      </c>
      <c r="E80" s="64" t="s">
        <v>245</v>
      </c>
    </row>
    <row r="81" spans="4:5">
      <c r="D81" s="66" t="s">
        <v>315</v>
      </c>
      <c r="E81" s="64" t="s">
        <v>246</v>
      </c>
    </row>
    <row r="82" spans="4:5">
      <c r="D82" s="66" t="s">
        <v>265</v>
      </c>
      <c r="E82" s="64" t="s">
        <v>247</v>
      </c>
    </row>
    <row r="83" spans="4:5">
      <c r="D83" s="66" t="s">
        <v>266</v>
      </c>
      <c r="E83" s="65" t="s">
        <v>84</v>
      </c>
    </row>
    <row r="84" spans="4:5">
      <c r="D84" s="66" t="s">
        <v>87</v>
      </c>
      <c r="E84" s="65" t="s">
        <v>248</v>
      </c>
    </row>
    <row r="85" spans="4:5">
      <c r="D85" s="66" t="s">
        <v>264</v>
      </c>
      <c r="E85" s="65" t="s">
        <v>86</v>
      </c>
    </row>
    <row r="86" spans="4:5">
      <c r="D86" s="66" t="s">
        <v>270</v>
      </c>
      <c r="E86" s="64" t="s">
        <v>249</v>
      </c>
    </row>
    <row r="87" spans="4:5" ht="15" customHeight="1">
      <c r="D87" s="66" t="s">
        <v>263</v>
      </c>
      <c r="E87" s="64" t="s">
        <v>250</v>
      </c>
    </row>
    <row r="88" spans="4:5">
      <c r="D88" s="66" t="s">
        <v>89</v>
      </c>
      <c r="E88" s="64" t="s">
        <v>251</v>
      </c>
    </row>
    <row r="89" spans="4:5" ht="25.5">
      <c r="D89" s="66" t="s">
        <v>314</v>
      </c>
      <c r="E89" s="64" t="s">
        <v>252</v>
      </c>
    </row>
    <row r="90" spans="4:5">
      <c r="D90" s="66" t="s">
        <v>283</v>
      </c>
      <c r="E90" s="64" t="s">
        <v>253</v>
      </c>
    </row>
    <row r="91" spans="4:5">
      <c r="D91" s="66" t="s">
        <v>280</v>
      </c>
      <c r="E91" s="64" t="s">
        <v>254</v>
      </c>
    </row>
    <row r="92" spans="4:5">
      <c r="D92" s="66" t="s">
        <v>90</v>
      </c>
      <c r="E92" s="65" t="s">
        <v>88</v>
      </c>
    </row>
    <row r="93" spans="4:5">
      <c r="D93" s="67" t="s">
        <v>293</v>
      </c>
      <c r="E93" s="65" t="s">
        <v>189</v>
      </c>
    </row>
    <row r="94" spans="4:5">
      <c r="D94" s="66" t="s">
        <v>91</v>
      </c>
      <c r="E94" s="64">
        <v>100103</v>
      </c>
    </row>
    <row r="95" spans="4:5">
      <c r="D95" s="66" t="s">
        <v>92</v>
      </c>
      <c r="E95" s="65">
        <v>100400</v>
      </c>
    </row>
    <row r="96" spans="4:5">
      <c r="D96" s="66" t="s">
        <v>93</v>
      </c>
      <c r="E96" s="65">
        <v>100700</v>
      </c>
    </row>
    <row r="97" spans="4:5">
      <c r="D97" s="66" t="s">
        <v>94</v>
      </c>
      <c r="E97" s="64">
        <v>120300</v>
      </c>
    </row>
    <row r="98" spans="4:5">
      <c r="D98" s="66" t="s">
        <v>316</v>
      </c>
      <c r="E98" s="65">
        <v>120700</v>
      </c>
    </row>
    <row r="99" spans="4:5">
      <c r="D99" s="66" t="s">
        <v>325</v>
      </c>
      <c r="E99" s="65">
        <v>130101</v>
      </c>
    </row>
    <row r="100" spans="4:5">
      <c r="D100" s="66" t="s">
        <v>176</v>
      </c>
      <c r="E100" s="65">
        <v>130102</v>
      </c>
    </row>
    <row r="101" spans="4:5">
      <c r="D101" s="66" t="s">
        <v>295</v>
      </c>
      <c r="E101" s="64">
        <v>130201</v>
      </c>
    </row>
    <row r="102" spans="4:5">
      <c r="D102" s="67" t="s">
        <v>320</v>
      </c>
      <c r="E102" s="64">
        <v>130203</v>
      </c>
    </row>
    <row r="103" spans="4:5">
      <c r="D103" s="66" t="s">
        <v>274</v>
      </c>
      <c r="E103" s="64">
        <v>130301</v>
      </c>
    </row>
    <row r="104" spans="4:5">
      <c r="D104" s="66" t="s">
        <v>297</v>
      </c>
      <c r="E104" s="64">
        <v>130302</v>
      </c>
    </row>
    <row r="105" spans="4:5" ht="25.5">
      <c r="D105" s="66" t="s">
        <v>177</v>
      </c>
      <c r="E105" s="65">
        <v>130400</v>
      </c>
    </row>
    <row r="106" spans="4:5">
      <c r="D106" s="66" t="s">
        <v>321</v>
      </c>
      <c r="E106" s="64">
        <v>130403</v>
      </c>
    </row>
    <row r="107" spans="4:5">
      <c r="D107" s="66" t="s">
        <v>95</v>
      </c>
      <c r="E107" s="64">
        <v>130404</v>
      </c>
    </row>
    <row r="108" spans="4:5">
      <c r="D108" s="66" t="s">
        <v>96</v>
      </c>
      <c r="E108" s="64">
        <v>130406</v>
      </c>
    </row>
    <row r="109" spans="4:5">
      <c r="D109" s="66" t="s">
        <v>178</v>
      </c>
      <c r="E109" s="64">
        <v>130500</v>
      </c>
    </row>
    <row r="110" spans="4:5">
      <c r="D110" s="66" t="s">
        <v>97</v>
      </c>
      <c r="E110" s="65">
        <v>131000</v>
      </c>
    </row>
    <row r="111" spans="4:5">
      <c r="D111" s="66" t="s">
        <v>98</v>
      </c>
      <c r="E111" s="65">
        <v>140100</v>
      </c>
    </row>
    <row r="112" spans="4:5">
      <c r="D112" s="66" t="s">
        <v>99</v>
      </c>
      <c r="E112" s="64">
        <v>140106</v>
      </c>
    </row>
    <row r="113" spans="4:5">
      <c r="D113" s="66" t="s">
        <v>100</v>
      </c>
      <c r="E113" s="64">
        <v>140211</v>
      </c>
    </row>
    <row r="114" spans="4:5">
      <c r="D114" s="66" t="s">
        <v>192</v>
      </c>
      <c r="E114" s="64">
        <v>140307</v>
      </c>
    </row>
    <row r="115" spans="4:5" ht="25.5">
      <c r="D115" s="66" t="s">
        <v>179</v>
      </c>
      <c r="E115" s="65">
        <v>140400</v>
      </c>
    </row>
    <row r="116" spans="4:5">
      <c r="D116" s="66" t="s">
        <v>101</v>
      </c>
      <c r="E116" s="65">
        <v>140601</v>
      </c>
    </row>
    <row r="117" spans="4:5">
      <c r="D117" s="67" t="s">
        <v>286</v>
      </c>
      <c r="E117" s="65">
        <v>140800</v>
      </c>
    </row>
    <row r="118" spans="4:5">
      <c r="D118" s="66" t="s">
        <v>102</v>
      </c>
      <c r="E118" s="64">
        <v>150202</v>
      </c>
    </row>
    <row r="119" spans="4:5" ht="25.5">
      <c r="D119" s="66" t="s">
        <v>255</v>
      </c>
      <c r="E119" s="64">
        <v>150402</v>
      </c>
    </row>
    <row r="120" spans="4:5" ht="25.5">
      <c r="D120" s="66" t="s">
        <v>103</v>
      </c>
      <c r="E120" s="65">
        <v>150700</v>
      </c>
    </row>
    <row r="121" spans="4:5">
      <c r="D121" s="66" t="s">
        <v>180</v>
      </c>
      <c r="E121" s="65">
        <v>190100</v>
      </c>
    </row>
    <row r="122" spans="4:5">
      <c r="D122" s="66" t="s">
        <v>319</v>
      </c>
      <c r="E122" s="64">
        <v>190205</v>
      </c>
    </row>
    <row r="123" spans="4:5">
      <c r="D123" s="66" t="s">
        <v>258</v>
      </c>
      <c r="E123" s="65">
        <v>190600</v>
      </c>
    </row>
    <row r="124" spans="4:5">
      <c r="D124" s="66" t="s">
        <v>304</v>
      </c>
      <c r="E124" s="64">
        <v>190601</v>
      </c>
    </row>
    <row r="125" spans="4:5">
      <c r="D125" s="66" t="s">
        <v>104</v>
      </c>
      <c r="E125" s="64">
        <v>190603</v>
      </c>
    </row>
    <row r="126" spans="4:5">
      <c r="D126" s="66" t="s">
        <v>193</v>
      </c>
      <c r="E126" s="64">
        <v>210301</v>
      </c>
    </row>
    <row r="127" spans="4:5">
      <c r="D127" s="66" t="s">
        <v>285</v>
      </c>
      <c r="E127" s="64">
        <v>210400</v>
      </c>
    </row>
    <row r="128" spans="4:5">
      <c r="D128" s="66" t="s">
        <v>289</v>
      </c>
      <c r="E128" s="64">
        <v>210404</v>
      </c>
    </row>
    <row r="129" spans="4:5">
      <c r="D129" s="66" t="s">
        <v>327</v>
      </c>
      <c r="E129" s="65">
        <v>210700</v>
      </c>
    </row>
    <row r="130" spans="4:5" ht="25.5">
      <c r="D130" s="66" t="s">
        <v>181</v>
      </c>
      <c r="E130" s="64">
        <v>230100</v>
      </c>
    </row>
    <row r="131" spans="4:5">
      <c r="D131" s="66" t="s">
        <v>307</v>
      </c>
      <c r="E131" s="64">
        <v>230105</v>
      </c>
    </row>
    <row r="132" spans="4:5">
      <c r="D132" s="69" t="s">
        <v>309</v>
      </c>
      <c r="E132" s="65">
        <v>230700</v>
      </c>
    </row>
    <row r="133" spans="4:5">
      <c r="D133" s="66" t="s">
        <v>182</v>
      </c>
      <c r="E133" s="64">
        <v>240100</v>
      </c>
    </row>
    <row r="134" spans="4:5">
      <c r="D134" s="66" t="s">
        <v>306</v>
      </c>
      <c r="E134" s="65">
        <v>250400</v>
      </c>
    </row>
    <row r="135" spans="4:5">
      <c r="D135" s="66" t="s">
        <v>261</v>
      </c>
      <c r="E135" s="65">
        <v>250403</v>
      </c>
    </row>
    <row r="136" spans="4:5">
      <c r="D136" s="66" t="s">
        <v>105</v>
      </c>
      <c r="E136" s="64">
        <v>261002</v>
      </c>
    </row>
    <row r="137" spans="4:5">
      <c r="E137" s="65">
        <v>261400</v>
      </c>
    </row>
    <row r="138" spans="4:5">
      <c r="E138" s="64">
        <v>270100</v>
      </c>
    </row>
    <row r="139" spans="4:5">
      <c r="E139" s="64">
        <v>270102</v>
      </c>
    </row>
    <row r="140" spans="4:5">
      <c r="E140" s="64">
        <v>270105</v>
      </c>
    </row>
    <row r="141" spans="4:5">
      <c r="E141" s="64">
        <v>270106</v>
      </c>
    </row>
    <row r="142" spans="4:5">
      <c r="E142" s="64">
        <v>270109</v>
      </c>
    </row>
    <row r="143" spans="4:5">
      <c r="E143" s="64">
        <v>270112</v>
      </c>
    </row>
    <row r="144" spans="4:5">
      <c r="E144" s="64">
        <v>270115</v>
      </c>
    </row>
    <row r="145" spans="4:5">
      <c r="E145" s="64">
        <v>270205</v>
      </c>
    </row>
    <row r="146" spans="4:5">
      <c r="D146" s="32"/>
      <c r="E146" s="64">
        <v>270300</v>
      </c>
    </row>
    <row r="147" spans="4:5">
      <c r="D147" s="32"/>
      <c r="E147" s="64">
        <v>270302</v>
      </c>
    </row>
    <row r="148" spans="4:5">
      <c r="D148" s="32"/>
      <c r="E148" s="65">
        <v>270800</v>
      </c>
    </row>
    <row r="149" spans="4:5">
      <c r="E149" s="64">
        <v>280102</v>
      </c>
    </row>
    <row r="150" spans="4:5">
      <c r="E150" s="64">
        <v>280103</v>
      </c>
    </row>
    <row r="151" spans="4:5">
      <c r="E151" s="64">
        <v>280104</v>
      </c>
    </row>
    <row r="152" spans="4:5">
      <c r="E152" s="65">
        <v>280700</v>
      </c>
    </row>
    <row r="153" spans="4:5">
      <c r="E153" s="31"/>
    </row>
    <row r="154" spans="4:5">
      <c r="E154" s="31"/>
    </row>
  </sheetData>
  <sheetProtection password="ECAD" sheet="1" objects="1" scenarios="1"/>
  <sortState ref="A3:A22">
    <sortCondition ref="A2"/>
  </sortState>
  <conditionalFormatting sqref="D2:D136">
    <cfRule type="duplicateValues" dxfId="81" priority="2"/>
  </conditionalFormatting>
  <conditionalFormatting sqref="E2:E152">
    <cfRule type="duplicateValues" dxfId="8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РСО-11-Б</vt:lpstr>
      <vt:lpstr>РСО-11-А</vt:lpstr>
      <vt:lpstr>ОЖ-11</vt:lpstr>
      <vt:lpstr>РН-11-АО</vt:lpstr>
      <vt:lpstr>РН-11</vt:lpstr>
      <vt:lpstr>РО-ПФД-11</vt:lpstr>
      <vt:lpstr>РО-ОФ-11</vt:lpstr>
      <vt:lpstr>РО-ПФ-11</vt:lpstr>
      <vt:lpstr>Приложения</vt:lpstr>
      <vt:lpstr>зачет</vt:lpstr>
      <vt:lpstr>ОКСО</vt:lpstr>
      <vt:lpstr>ООП</vt:lpstr>
      <vt:lpstr>экзамен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402-3</dc:creator>
  <cp:lastModifiedBy>BEST</cp:lastModifiedBy>
  <dcterms:created xsi:type="dcterms:W3CDTF">2012-10-14T22:58:26Z</dcterms:created>
  <dcterms:modified xsi:type="dcterms:W3CDTF">2014-10-14T07:52:36Z</dcterms:modified>
</cp:coreProperties>
</file>